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材料合格" sheetId="1" r:id="rId1"/>
  </sheets>
  <definedNames>
    <definedName name="_xlnm._FilterDatabase" localSheetId="0" hidden="1">材料合格!$A$2:$V$9</definedName>
    <definedName name="_xlnm.Print_Titles" localSheetId="0">材料合格!$2:$3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<sst xmlns="http://schemas.openxmlformats.org/spreadsheetml/2006/main" count="98" uniqueCount="71">
  <si>
    <r>
      <rPr>
        <sz val="18"/>
        <color theme="1"/>
        <rFont val="宋体"/>
        <charset val="134"/>
        <scheme val="minor"/>
      </rPr>
      <t>振兴区</t>
    </r>
    <r>
      <rPr>
        <b/>
        <u/>
        <sz val="18"/>
        <color theme="1"/>
        <rFont val="宋体"/>
        <charset val="134"/>
        <scheme val="minor"/>
      </rPr>
      <t xml:space="preserve">  2020  </t>
    </r>
    <r>
      <rPr>
        <sz val="18"/>
        <color theme="1"/>
        <rFont val="宋体"/>
        <charset val="134"/>
        <scheme val="minor"/>
      </rPr>
      <t>年度国内海洋捕捞机动渔船油价补贴测算情况统计表（第四批）</t>
    </r>
  </si>
  <si>
    <t>序号</t>
  </si>
  <si>
    <t>船名</t>
  </si>
  <si>
    <t>材质</t>
  </si>
  <si>
    <t>渔船
编码</t>
  </si>
  <si>
    <t>作业
类型</t>
  </si>
  <si>
    <t>作业
方式</t>
  </si>
  <si>
    <t>船长(米)</t>
  </si>
  <si>
    <t>主机总功率
(千瓦)</t>
  </si>
  <si>
    <t>建造完工日期</t>
  </si>
  <si>
    <t>是否老旧限制使用船龄</t>
  </si>
  <si>
    <t>船龄(年)</t>
  </si>
  <si>
    <t>渔船检验证书编号</t>
  </si>
  <si>
    <t>渔船登记(国籍)证书编号</t>
  </si>
  <si>
    <t>渔业捕捞许可证号</t>
  </si>
  <si>
    <t>申请人</t>
  </si>
  <si>
    <t>渔船所有者信息</t>
  </si>
  <si>
    <t>拟发放金额(元)</t>
  </si>
  <si>
    <t>现包保地</t>
  </si>
  <si>
    <t>姓名</t>
  </si>
  <si>
    <t>身份证号</t>
  </si>
  <si>
    <t>联系电话</t>
  </si>
  <si>
    <t>辽丹渔21105</t>
  </si>
  <si>
    <t>木</t>
  </si>
  <si>
    <t>2100002003050015</t>
  </si>
  <si>
    <t>拖网</t>
  </si>
  <si>
    <t>单船桁杆</t>
  </si>
  <si>
    <t>10.23</t>
  </si>
  <si>
    <t>9</t>
  </si>
  <si>
    <t>2003/5/15</t>
  </si>
  <si>
    <t>否</t>
  </si>
  <si>
    <t>2106000231892</t>
  </si>
  <si>
    <t>（辽丹）船登（籍）（2023）HY-000168号</t>
  </si>
  <si>
    <t>（辽丹）船捕（2023)HY-000123号</t>
  </si>
  <si>
    <t>于*</t>
  </si>
  <si>
    <t>21062319910620****</t>
  </si>
  <si>
    <t>1389850****</t>
  </si>
  <si>
    <t>东港</t>
  </si>
  <si>
    <t>辽丹渔26539</t>
  </si>
  <si>
    <t>2106002004050038</t>
  </si>
  <si>
    <t>13.26</t>
  </si>
  <si>
    <t>31.6</t>
  </si>
  <si>
    <t>2004/5/5</t>
  </si>
  <si>
    <t>2106000230919</t>
  </si>
  <si>
    <t>（辽丹）船登（籍）（2019）HY-100137号</t>
  </si>
  <si>
    <t>（辽）船捕（2019)HY-100622号</t>
  </si>
  <si>
    <t>丁*环</t>
  </si>
  <si>
    <t>21062319830503****</t>
  </si>
  <si>
    <t>1321415****</t>
  </si>
  <si>
    <t>辽丹渔25871</t>
  </si>
  <si>
    <t>2106002000050110</t>
  </si>
  <si>
    <t>14.6</t>
  </si>
  <si>
    <t>2000/5/5</t>
  </si>
  <si>
    <t>2106000231942</t>
  </si>
  <si>
    <t>（辽丹）船登（籍）（2023）HY-100248号</t>
  </si>
  <si>
    <t>（辽丹）船捕（2023)HY-100164号</t>
  </si>
  <si>
    <t>张*</t>
  </si>
  <si>
    <t>21028319910529****</t>
  </si>
  <si>
    <t>1584066****</t>
  </si>
  <si>
    <t>隋*运</t>
  </si>
  <si>
    <t>21062319740521****</t>
  </si>
  <si>
    <t>****</t>
  </si>
  <si>
    <t>辽丹渔26442</t>
  </si>
  <si>
    <t>2106002000040026</t>
  </si>
  <si>
    <t>单船有翼单囊</t>
  </si>
  <si>
    <t>2106000211640</t>
  </si>
  <si>
    <t>（辽丹）船登（籍）（2023）HY-100175号</t>
  </si>
  <si>
    <t>（辽丹）船捕（2023)HY-100120号</t>
  </si>
  <si>
    <t>刘*斌</t>
  </si>
  <si>
    <t>21062319700203****</t>
  </si>
  <si>
    <t>1554280****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</si>
</sst>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b/>
      <u/>
      <sz val="1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5" fillId="0" borderId="0"/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6" xfId="49"/>
    <cellStyle name="常规 22" xfId="50"/>
    <cellStyle name="常规 4" xfId="51"/>
    <cellStyle name="常规 5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tabSelected="1" zoomScale="130" zoomScaleNormal="130" workbookViewId="0">
      <selection activeCell="U2" sqref="U$1:W$1048576"/>
    </sheetView>
  </sheetViews>
  <sheetFormatPr defaultColWidth="9" defaultRowHeight="13.5"/>
  <cols>
    <col min="1" max="1" width="3.75" style="3" customWidth="1"/>
    <col min="2" max="2" width="5.625" style="3" customWidth="1"/>
    <col min="3" max="3" width="3.75" style="3" customWidth="1"/>
    <col min="4" max="4" width="7" style="3" customWidth="1"/>
    <col min="5" max="5" width="4.125" style="3" customWidth="1"/>
    <col min="6" max="6" width="4" style="3" customWidth="1"/>
    <col min="7" max="7" width="5.625" style="3" customWidth="1"/>
    <col min="8" max="8" width="6" style="3" customWidth="1"/>
    <col min="9" max="9" width="8.25" style="4" customWidth="1"/>
    <col min="10" max="10" width="4.5" style="3" customWidth="1"/>
    <col min="11" max="11" width="4.75" style="3" customWidth="1"/>
    <col min="12" max="12" width="5.875" style="3" customWidth="1"/>
    <col min="13" max="13" width="6.75" style="5" customWidth="1"/>
    <col min="14" max="14" width="5" style="5" customWidth="1"/>
    <col min="15" max="15" width="5.625" style="3" customWidth="1"/>
    <col min="16" max="16" width="4.625" style="6" customWidth="1"/>
    <col min="17" max="17" width="5" style="7" customWidth="1"/>
    <col min="18" max="18" width="5.25" style="3" customWidth="1"/>
    <col min="19" max="19" width="4.625" style="3" customWidth="1"/>
    <col min="20" max="20" width="5" style="3" customWidth="1"/>
    <col min="21" max="21" width="7.975" style="4" customWidth="1"/>
    <col min="22" max="22" width="4.125" style="3" customWidth="1"/>
    <col min="23" max="25" width="13.5" style="3" customWidth="1"/>
    <col min="26" max="16384" width="9" style="3"/>
  </cols>
  <sheetData>
    <row r="1" ht="36" customHeight="1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1" customFormat="1" ht="18.75" customHeight="1" spans="1:2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/>
      <c r="Q2" s="11"/>
      <c r="R2" s="9" t="s">
        <v>16</v>
      </c>
      <c r="S2" s="9"/>
      <c r="T2" s="9"/>
      <c r="U2" s="19" t="s">
        <v>17</v>
      </c>
      <c r="V2" s="9" t="s">
        <v>18</v>
      </c>
    </row>
    <row r="3" s="1" customFormat="1" ht="35.2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 t="s">
        <v>19</v>
      </c>
      <c r="P3" s="15" t="s">
        <v>20</v>
      </c>
      <c r="Q3" s="11" t="s">
        <v>21</v>
      </c>
      <c r="R3" s="9" t="s">
        <v>19</v>
      </c>
      <c r="S3" s="9" t="s">
        <v>20</v>
      </c>
      <c r="T3" s="9" t="s">
        <v>21</v>
      </c>
      <c r="U3" s="19"/>
      <c r="V3" s="9"/>
    </row>
    <row r="4" s="2" customFormat="1" ht="44.1" customHeight="1" spans="1:22">
      <c r="A4" s="9">
        <f>ROW()-3</f>
        <v>1</v>
      </c>
      <c r="B4" s="10" t="s">
        <v>22</v>
      </c>
      <c r="C4" s="11" t="s">
        <v>23</v>
      </c>
      <c r="D4" s="11" t="s">
        <v>24</v>
      </c>
      <c r="E4" s="11" t="s">
        <v>25</v>
      </c>
      <c r="F4" s="12" t="s">
        <v>26</v>
      </c>
      <c r="G4" s="11" t="s">
        <v>27</v>
      </c>
      <c r="H4" s="11" t="s">
        <v>28</v>
      </c>
      <c r="I4" s="11" t="s">
        <v>29</v>
      </c>
      <c r="J4" s="11" t="s">
        <v>30</v>
      </c>
      <c r="K4" s="13" t="str">
        <f>IMSUB(2020,YEAR(I4))</f>
        <v>17</v>
      </c>
      <c r="L4" s="11" t="s">
        <v>31</v>
      </c>
      <c r="M4" s="16" t="s">
        <v>32</v>
      </c>
      <c r="N4" s="16" t="s">
        <v>33</v>
      </c>
      <c r="O4" s="11" t="s">
        <v>34</v>
      </c>
      <c r="P4" s="11" t="s">
        <v>35</v>
      </c>
      <c r="Q4" s="11" t="s">
        <v>36</v>
      </c>
      <c r="R4" s="11" t="s">
        <v>34</v>
      </c>
      <c r="S4" s="11" t="s">
        <v>35</v>
      </c>
      <c r="T4" s="11" t="s">
        <v>36</v>
      </c>
      <c r="U4" s="15">
        <v>9000</v>
      </c>
      <c r="V4" s="9" t="s">
        <v>37</v>
      </c>
    </row>
    <row r="5" s="2" customFormat="1" ht="44.1" customHeight="1" spans="1:22">
      <c r="A5" s="9">
        <f>ROW()-3</f>
        <v>2</v>
      </c>
      <c r="B5" s="10" t="s">
        <v>38</v>
      </c>
      <c r="C5" s="11" t="s">
        <v>23</v>
      </c>
      <c r="D5" s="11" t="s">
        <v>39</v>
      </c>
      <c r="E5" s="11" t="s">
        <v>25</v>
      </c>
      <c r="F5" s="11" t="s">
        <v>26</v>
      </c>
      <c r="G5" s="11" t="s">
        <v>40</v>
      </c>
      <c r="H5" s="11" t="s">
        <v>41</v>
      </c>
      <c r="I5" s="11" t="s">
        <v>42</v>
      </c>
      <c r="J5" s="14" t="s">
        <v>30</v>
      </c>
      <c r="K5" s="13" t="str">
        <f>IMSUB(2020,YEAR(I5))</f>
        <v>16</v>
      </c>
      <c r="L5" s="11" t="s">
        <v>43</v>
      </c>
      <c r="M5" s="16" t="s">
        <v>44</v>
      </c>
      <c r="N5" s="16" t="s">
        <v>45</v>
      </c>
      <c r="O5" s="17" t="s">
        <v>46</v>
      </c>
      <c r="P5" s="17" t="s">
        <v>47</v>
      </c>
      <c r="Q5" s="17" t="s">
        <v>48</v>
      </c>
      <c r="R5" s="17" t="s">
        <v>46</v>
      </c>
      <c r="S5" s="17" t="s">
        <v>47</v>
      </c>
      <c r="T5" s="17" t="s">
        <v>48</v>
      </c>
      <c r="U5" s="15">
        <v>17500</v>
      </c>
      <c r="V5" s="9" t="s">
        <v>37</v>
      </c>
    </row>
    <row r="6" s="2" customFormat="1" ht="44.1" customHeight="1" spans="1:23">
      <c r="A6" s="9">
        <f>ROW()-3</f>
        <v>3</v>
      </c>
      <c r="B6" s="10" t="s">
        <v>49</v>
      </c>
      <c r="C6" s="11" t="s">
        <v>23</v>
      </c>
      <c r="D6" s="11" t="s">
        <v>50</v>
      </c>
      <c r="E6" s="11" t="s">
        <v>25</v>
      </c>
      <c r="F6" s="11" t="s">
        <v>26</v>
      </c>
      <c r="G6" s="11" t="s">
        <v>51</v>
      </c>
      <c r="H6" s="11" t="s">
        <v>41</v>
      </c>
      <c r="I6" s="11" t="s">
        <v>52</v>
      </c>
      <c r="J6" s="14" t="s">
        <v>30</v>
      </c>
      <c r="K6" s="13" t="str">
        <f>IMSUB(2020,YEAR(I6))</f>
        <v>20</v>
      </c>
      <c r="L6" s="11" t="s">
        <v>53</v>
      </c>
      <c r="M6" s="16" t="s">
        <v>54</v>
      </c>
      <c r="N6" s="16" t="s">
        <v>55</v>
      </c>
      <c r="O6" s="11" t="s">
        <v>56</v>
      </c>
      <c r="P6" s="11" t="s">
        <v>57</v>
      </c>
      <c r="Q6" s="11" t="s">
        <v>58</v>
      </c>
      <c r="R6" s="11" t="s">
        <v>59</v>
      </c>
      <c r="S6" s="11" t="s">
        <v>60</v>
      </c>
      <c r="T6" s="11" t="s">
        <v>61</v>
      </c>
      <c r="U6" s="15">
        <v>22500</v>
      </c>
      <c r="V6" s="9" t="s">
        <v>37</v>
      </c>
      <c r="W6" s="20"/>
    </row>
    <row r="7" ht="45" spans="1:22">
      <c r="A7" s="9">
        <f>ROW()-3</f>
        <v>4</v>
      </c>
      <c r="B7" s="13" t="s">
        <v>62</v>
      </c>
      <c r="C7" s="9" t="s">
        <v>23</v>
      </c>
      <c r="D7" s="21" t="s">
        <v>63</v>
      </c>
      <c r="E7" s="14" t="s">
        <v>25</v>
      </c>
      <c r="F7" s="11" t="s">
        <v>64</v>
      </c>
      <c r="G7" s="9">
        <v>22.25</v>
      </c>
      <c r="H7" s="9">
        <v>99.3</v>
      </c>
      <c r="I7" s="18">
        <v>36625</v>
      </c>
      <c r="J7" s="14" t="s">
        <v>30</v>
      </c>
      <c r="K7" s="13" t="str">
        <f>IMSUB(2020,YEAR(I7))</f>
        <v>20</v>
      </c>
      <c r="L7" s="22" t="s">
        <v>65</v>
      </c>
      <c r="M7" s="16" t="s">
        <v>66</v>
      </c>
      <c r="N7" s="16" t="s">
        <v>67</v>
      </c>
      <c r="O7" s="9" t="s">
        <v>68</v>
      </c>
      <c r="P7" s="9" t="s">
        <v>69</v>
      </c>
      <c r="Q7" s="11" t="s">
        <v>70</v>
      </c>
      <c r="R7" s="9" t="s">
        <v>68</v>
      </c>
      <c r="S7" s="9" t="s">
        <v>69</v>
      </c>
      <c r="T7" s="11" t="s">
        <v>70</v>
      </c>
      <c r="U7" s="15">
        <v>67500</v>
      </c>
      <c r="V7" s="9" t="s">
        <v>37</v>
      </c>
    </row>
    <row r="8" spans="1:23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>
        <f>SUM(U4:U7)</f>
        <v>116500</v>
      </c>
      <c r="V8"/>
      <c r="W8"/>
    </row>
    <row r="9" spans="1:2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</sheetData>
  <autoFilter ref="A2:V9">
    <extLst/>
  </autoFilter>
  <mergeCells count="19">
    <mergeCell ref="A1:V1"/>
    <mergeCell ref="O2:Q2"/>
    <mergeCell ref="R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U2:U3"/>
    <mergeCell ref="V2:V3"/>
  </mergeCells>
  <conditionalFormatting sqref="B4">
    <cfRule type="duplicateValues" dxfId="0" priority="33"/>
  </conditionalFormatting>
  <conditionalFormatting sqref="B7">
    <cfRule type="duplicateValues" dxfId="1" priority="1"/>
  </conditionalFormatting>
  <conditionalFormatting sqref="B5:B6">
    <cfRule type="duplicateValues" dxfId="1" priority="20"/>
  </conditionalFormatting>
  <conditionalFormatting sqref="B1:B3 B10:B1048576">
    <cfRule type="duplicateValues" dxfId="0" priority="45"/>
  </conditionalFormatting>
  <conditionalFormatting sqref="B2:B3 B10:B1048576">
    <cfRule type="duplicateValues" dxfId="0" priority="84"/>
    <cfRule type="duplicateValues" dxfId="0" priority="123"/>
  </conditionalFormatting>
  <pageMargins left="0.432638888888889" right="0.393055555555556" top="0.708333333333333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付泉洁</cp:lastModifiedBy>
  <dcterms:created xsi:type="dcterms:W3CDTF">2022-08-31T06:01:00Z</dcterms:created>
  <cp:lastPrinted>2022-10-18T02:18:00Z</cp:lastPrinted>
  <dcterms:modified xsi:type="dcterms:W3CDTF">2024-08-08T05:50:38Z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6882F3BF90514BFFB21B372D41C365C1_13</vt:lpwstr>
  </property>
  <property fmtid="{D5CDD505-2E9C-101B-9397-08002B2CF9AE}" pid="3" name="KSOProductBuildVer">
    <vt:lpwstr>2052-12.1.0.17147</vt:lpwstr>
  </property>
</Properties>
</file>