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正式表" sheetId="1" r:id="rId1"/>
  </sheets>
  <definedNames>
    <definedName name="_xlnm.Print_Titles" localSheetId="0">正式表!$1:3</definedName>
  </definedNames>
  <calcPr calcId="144525"/>
</workbook>
</file>

<file path=xl/sharedStrings.xml><?xml version="1.0" encoding="utf-8"?>
<sst xmlns="http://schemas.openxmlformats.org/spreadsheetml/2006/main" count="275" uniqueCount="207">
  <si>
    <t>振兴区区本级2023年一般公共预算收支预算表</t>
  </si>
  <si>
    <t>单位：万元</t>
  </si>
  <si>
    <t>预 算 科 目</t>
  </si>
  <si>
    <t>区本级</t>
  </si>
  <si>
    <t>税收收入</t>
  </si>
  <si>
    <t>一般公共服务支出</t>
  </si>
  <si>
    <t xml:space="preserve">    增值税</t>
  </si>
  <si>
    <t xml:space="preserve">  人大事务</t>
  </si>
  <si>
    <t xml:space="preserve">    企业所得税</t>
  </si>
  <si>
    <t xml:space="preserve">    行政运行</t>
  </si>
  <si>
    <t xml:space="preserve">    企业所得税退税</t>
  </si>
  <si>
    <t xml:space="preserve">    一般行政管理事务</t>
  </si>
  <si>
    <t xml:space="preserve">    个人所得税</t>
  </si>
  <si>
    <t xml:space="preserve">    人大会议</t>
  </si>
  <si>
    <t xml:space="preserve">    资源税</t>
  </si>
  <si>
    <t xml:space="preserve">    事业运行</t>
  </si>
  <si>
    <t xml:space="preserve">    城市维护建设税</t>
  </si>
  <si>
    <t xml:space="preserve">  政协事务</t>
  </si>
  <si>
    <t xml:space="preserve">    房产税</t>
  </si>
  <si>
    <t xml:space="preserve">    印花税</t>
  </si>
  <si>
    <t xml:space="preserve">    政协会议</t>
  </si>
  <si>
    <t xml:space="preserve">    城镇土地使用税</t>
  </si>
  <si>
    <t xml:space="preserve">    土地增值税</t>
  </si>
  <si>
    <t xml:space="preserve">  政府办公厅（室）及相关机构事务</t>
  </si>
  <si>
    <t xml:space="preserve">    车船税</t>
  </si>
  <si>
    <t xml:space="preserve">    耕地占用税</t>
  </si>
  <si>
    <t xml:space="preserve">    契税</t>
  </si>
  <si>
    <t xml:space="preserve">    信访事务</t>
  </si>
  <si>
    <t xml:space="preserve">    烟叶税</t>
  </si>
  <si>
    <t xml:space="preserve">    环境保护税</t>
  </si>
  <si>
    <t xml:space="preserve">    其他政府办公厅（室）及相关机构事务支出</t>
  </si>
  <si>
    <t xml:space="preserve">    其他税收收入</t>
  </si>
  <si>
    <t xml:space="preserve">  发展与改革事务</t>
  </si>
  <si>
    <t>非税收入</t>
  </si>
  <si>
    <t xml:space="preserve">    专项收入</t>
  </si>
  <si>
    <t xml:space="preserve">    行政事业性收费收入</t>
  </si>
  <si>
    <t xml:space="preserve">    罚没收入</t>
  </si>
  <si>
    <t xml:space="preserve">  统计信息事务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</si>
  <si>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</si>
  <si>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</si>
  <si>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</si>
  <si>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</si>
  <si>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财政事务</t>
  </si>
  <si>
    <t xml:space="preserve">    其他收入</t>
  </si>
  <si>
    <t xml:space="preserve">  税收事务</t>
  </si>
  <si>
    <t xml:space="preserve">    其他税收事务支出</t>
  </si>
  <si>
    <t xml:space="preserve">  审计事务</t>
  </si>
  <si>
    <t xml:space="preserve">  纪检监察事务</t>
  </si>
  <si>
    <t xml:space="preserve">  商贸事务</t>
  </si>
  <si>
    <t xml:space="preserve">    招商引资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</si>
  <si>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</si>
  <si>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</si>
  <si>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</si>
  <si>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</si>
  <si>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工会事务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</si>
  <si>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</si>
  <si>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</si>
  <si>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</si>
  <si>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宣传事务</t>
  </si>
  <si>
    <t xml:space="preserve">  统战事务</t>
  </si>
  <si>
    <t xml:space="preserve">    华侨事务</t>
  </si>
  <si>
    <t xml:space="preserve">  其他共产党事务支出</t>
  </si>
  <si>
    <t xml:space="preserve">  市场监督管理事务</t>
  </si>
  <si>
    <t xml:space="preserve">    市场秩序执法</t>
  </si>
  <si>
    <t xml:space="preserve">    食品安全监管</t>
  </si>
  <si>
    <t xml:space="preserve">  其他一般公共服务支出</t>
  </si>
  <si>
    <t xml:space="preserve">    其他一般公共服务支出</t>
  </si>
  <si>
    <t>公共安全支出</t>
  </si>
  <si>
    <t xml:space="preserve">  武装警察部队</t>
  </si>
  <si>
    <t xml:space="preserve">    其他武装警察部队支出</t>
  </si>
  <si>
    <t xml:space="preserve">  公安</t>
  </si>
  <si>
    <t xml:space="preserve">    其他公安支出</t>
  </si>
  <si>
    <t xml:space="preserve">  司法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</si>
  <si>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</si>
  <si>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</si>
  <si>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</si>
  <si>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</si>
  <si>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</si>
  <si>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</si>
  <si>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</si>
  <si>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</si>
  <si>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</si>
  <si>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</si>
  <si>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</si>
  <si>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</si>
  <si>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其他进修及培训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</si>
  <si>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</si>
  <si>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</si>
  <si>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</si>
  <si>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</si>
  <si>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社会科学</t>
  </si>
  <si>
    <t xml:space="preserve">    社会科学研究机构</t>
  </si>
  <si>
    <t>文化旅游体育与传媒支出</t>
  </si>
  <si>
    <t xml:space="preserve">  文化和旅游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</si>
  <si>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</si>
  <si>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</si>
  <si>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</si>
  <si>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</si>
  <si>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</si>
  <si>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</si>
  <si>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</si>
  <si>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</si>
  <si>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</si>
  <si>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</si>
  <si>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</si>
  <si>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</si>
  <si>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</si>
  <si>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</si>
  <si>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</si>
  <si>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</si>
  <si>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</si>
  <si>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</si>
  <si>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</si>
  <si>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</si>
  <si>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</si>
  <si>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</si>
  <si>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</si>
  <si>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军队转业干部安置</t>
  </si>
  <si>
    <t xml:space="preserve">  社会福利</t>
  </si>
  <si>
    <t xml:space="preserve">    老年福利</t>
  </si>
  <si>
    <t xml:space="preserve">    养老服务</t>
  </si>
  <si>
    <t xml:space="preserve">  残疾人事业</t>
  </si>
  <si>
    <t xml:space="preserve">    残疾人生活和护理补贴</t>
  </si>
  <si>
    <t xml:space="preserve">    其他残疾人事业支出</t>
  </si>
  <si>
    <t xml:space="preserve">  红十字事业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</si>
  <si>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</si>
  <si>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</si>
  <si>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</si>
  <si>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</si>
  <si>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</si>
  <si>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</si>
  <si>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</si>
  <si>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</si>
  <si>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</si>
  <si>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</si>
  <si>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</si>
  <si>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</si>
  <si>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</si>
  <si>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</si>
  <si>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</si>
  <si>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</si>
  <si>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</si>
  <si>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</si>
  <si>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</si>
  <si>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重大公共卫生服务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</si>
  <si>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</si>
  <si>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</si>
  <si>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</si>
  <si>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</si>
  <si>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</si>
  <si>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</si>
  <si>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</si>
  <si>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</si>
  <si>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</si>
  <si>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</si>
  <si>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>节能环保支出</t>
  </si>
  <si>
    <t xml:space="preserve">  环境保护管理事务</t>
  </si>
  <si>
    <t xml:space="preserve">    其他环境保护管理事务支出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</si>
  <si>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</si>
  <si>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</si>
  <si>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</si>
  <si>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</si>
  <si>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城乡社区环境卫生</t>
  </si>
  <si>
    <t xml:space="preserve">    城乡社区环境卫生</t>
  </si>
  <si>
    <t>农林水支出</t>
  </si>
  <si>
    <t xml:space="preserve">  农业农村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</si>
  <si>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</si>
  <si>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</si>
  <si>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</si>
  <si>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</si>
  <si>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</si>
  <si>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创业担保贷款贴息及奖补</t>
  </si>
  <si>
    <t>交通运输支出</t>
  </si>
  <si>
    <t xml:space="preserve">  公路水路运输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</si>
  <si>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</si>
  <si>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</si>
  <si>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</si>
  <si>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</si>
  <si>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</si>
  <si>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</si>
  <si>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</si>
  <si>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其他应急管理支出</t>
  </si>
  <si>
    <t>预备费</t>
  </si>
  <si>
    <t>债务付息支出</t>
  </si>
  <si>
    <t xml:space="preserve">  地方政府一般债务付息支出</t>
  </si>
  <si>
    <t xml:space="preserve">    地方政府一般债券付息支出</t>
  </si>
  <si>
    <t xml:space="preserve">  地方政府专项债务发行费用支出</t>
  </si>
  <si>
    <t>收   入   合   计</t>
  </si>
  <si>
    <t>支   出   合   计</t>
  </si>
  <si>
    <t>上级转移支付收入</t>
  </si>
  <si>
    <t>上解支出</t>
  </si>
  <si>
    <t xml:space="preserve">    返还性收入</t>
  </si>
  <si>
    <t xml:space="preserve">  体制上解</t>
  </si>
  <si>
    <t xml:space="preserve">    一般性转移支付收入</t>
  </si>
  <si>
    <t xml:space="preserve">  专项上解</t>
  </si>
  <si>
    <t xml:space="preserve">    专项性转移支付</t>
  </si>
  <si>
    <t xml:space="preserve"> 地方政府一般债务还本支出</t>
  </si>
  <si>
    <t>下级政府上解收入</t>
  </si>
  <si>
    <t>对下级政府转移支付支出</t>
  </si>
  <si>
    <t>一般债务收入</t>
  </si>
  <si>
    <t>结余结转</t>
  </si>
  <si>
    <t>调入资金</t>
  </si>
  <si>
    <t xml:space="preserve">    净结余</t>
  </si>
  <si>
    <t xml:space="preserve">    调入预算稳定调节基金</t>
  </si>
  <si>
    <t>结余结转收入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</si>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</sst>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_);[Red]\(0.0\)"/>
  </numFmts>
  <fonts count="26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2" fontId="0" fillId="5" borderId="6">
      <alignment horizontal="right" vertical="center"/>
      <protection locked="0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" fontId="25" fillId="35" borderId="6">
      <alignment horizontal="right" vertical="center" wrapText="1"/>
      <protection locked="0"/>
    </xf>
  </cellStyleXfs>
  <cellXfs count="32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Font="1" applyAlignment="1"/>
    <xf numFmtId="176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1" fontId="1" fillId="0" borderId="2" xfId="0" applyNumberFormat="1" applyFont="1" applyFill="1" applyBorder="1" applyAlignment="1" applyProtection="1">
      <alignment horizontal="right" vertical="center"/>
    </xf>
    <xf numFmtId="3" fontId="1" fillId="0" borderId="2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41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表三___builtInStyle3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区收入2014年12月份执行分析表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表一___builtInStyle2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3"/>
  <sheetViews>
    <sheetView tabSelected="1" zoomScale="85" zoomScaleNormal="85" workbookViewId="0">
      <pane ySplit="3" topLeftCell="A72" activePane="bottomLeft" state="frozen"/>
      <selection/>
      <selection pane="bottomLeft" activeCell="D79" sqref="D79"/>
    </sheetView>
  </sheetViews>
  <sheetFormatPr defaultColWidth="6.88333333333333" defaultRowHeight="26.25" customHeight="1" outlineLevelCol="4"/>
  <cols>
    <col min="1" max="1" width="44.3833333333333" style="4" customWidth="1"/>
    <col min="2" max="2" width="18.1333333333333" style="5" customWidth="1"/>
    <col min="3" max="3" width="46.3833333333333" style="4" customWidth="1"/>
    <col min="4" max="4" width="18" style="5" customWidth="1"/>
    <col min="5" max="5" width="34.1333333333333" style="4" customWidth="1"/>
    <col min="6" max="146" width="6.75" style="4" customWidth="1"/>
    <col min="147" max="241" width="6.88333333333333" style="4"/>
    <col min="242" max="242" width="19.5" style="4" customWidth="1"/>
    <col min="243" max="243" width="12.1333333333333" style="4" customWidth="1"/>
    <col min="244" max="244" width="22.5" style="4" customWidth="1"/>
    <col min="245" max="245" width="12.1333333333333" style="4" customWidth="1"/>
    <col min="246" max="246" width="22" style="4" customWidth="1"/>
    <col min="247" max="247" width="12.1333333333333" style="4" customWidth="1"/>
    <col min="248" max="248" width="22.75" style="4" customWidth="1"/>
    <col min="249" max="249" width="12.6333333333333" style="4" customWidth="1"/>
    <col min="250" max="250" width="13.6333333333333" style="4" customWidth="1"/>
    <col min="251" max="251" width="7.13333333333333" style="4" customWidth="1"/>
    <col min="252" max="402" width="6.75" style="4" customWidth="1"/>
    <col min="403" max="497" width="6.88333333333333" style="4"/>
    <col min="498" max="498" width="19.5" style="4" customWidth="1"/>
    <col min="499" max="499" width="12.1333333333333" style="4" customWidth="1"/>
    <col min="500" max="500" width="22.5" style="4" customWidth="1"/>
    <col min="501" max="501" width="12.1333333333333" style="4" customWidth="1"/>
    <col min="502" max="502" width="22" style="4" customWidth="1"/>
    <col min="503" max="503" width="12.1333333333333" style="4" customWidth="1"/>
    <col min="504" max="504" width="22.75" style="4" customWidth="1"/>
    <col min="505" max="505" width="12.6333333333333" style="4" customWidth="1"/>
    <col min="506" max="506" width="13.6333333333333" style="4" customWidth="1"/>
    <col min="507" max="507" width="7.13333333333333" style="4" customWidth="1"/>
    <col min="508" max="658" width="6.75" style="4" customWidth="1"/>
    <col min="659" max="753" width="6.88333333333333" style="4"/>
    <col min="754" max="754" width="19.5" style="4" customWidth="1"/>
    <col min="755" max="755" width="12.1333333333333" style="4" customWidth="1"/>
    <col min="756" max="756" width="22.5" style="4" customWidth="1"/>
    <col min="757" max="757" width="12.1333333333333" style="4" customWidth="1"/>
    <col min="758" max="758" width="22" style="4" customWidth="1"/>
    <col min="759" max="759" width="12.1333333333333" style="4" customWidth="1"/>
    <col min="760" max="760" width="22.75" style="4" customWidth="1"/>
    <col min="761" max="761" width="12.6333333333333" style="4" customWidth="1"/>
    <col min="762" max="762" width="13.6333333333333" style="4" customWidth="1"/>
    <col min="763" max="763" width="7.13333333333333" style="4" customWidth="1"/>
    <col min="764" max="914" width="6.75" style="4" customWidth="1"/>
    <col min="915" max="1009" width="6.88333333333333" style="4"/>
    <col min="1010" max="1010" width="19.5" style="4" customWidth="1"/>
    <col min="1011" max="1011" width="12.1333333333333" style="4" customWidth="1"/>
    <col min="1012" max="1012" width="22.5" style="4" customWidth="1"/>
    <col min="1013" max="1013" width="12.1333333333333" style="4" customWidth="1"/>
    <col min="1014" max="1014" width="22" style="4" customWidth="1"/>
    <col min="1015" max="1015" width="12.1333333333333" style="4" customWidth="1"/>
    <col min="1016" max="1016" width="22.75" style="4" customWidth="1"/>
    <col min="1017" max="1017" width="12.6333333333333" style="4" customWidth="1"/>
    <col min="1018" max="1018" width="13.6333333333333" style="4" customWidth="1"/>
    <col min="1019" max="1019" width="7.13333333333333" style="4" customWidth="1"/>
    <col min="1020" max="1170" width="6.75" style="4" customWidth="1"/>
    <col min="1171" max="1265" width="6.88333333333333" style="4"/>
    <col min="1266" max="1266" width="19.5" style="4" customWidth="1"/>
    <col min="1267" max="1267" width="12.1333333333333" style="4" customWidth="1"/>
    <col min="1268" max="1268" width="22.5" style="4" customWidth="1"/>
    <col min="1269" max="1269" width="12.1333333333333" style="4" customWidth="1"/>
    <col min="1270" max="1270" width="22" style="4" customWidth="1"/>
    <col min="1271" max="1271" width="12.1333333333333" style="4" customWidth="1"/>
    <col min="1272" max="1272" width="22.75" style="4" customWidth="1"/>
    <col min="1273" max="1273" width="12.6333333333333" style="4" customWidth="1"/>
    <col min="1274" max="1274" width="13.6333333333333" style="4" customWidth="1"/>
    <col min="1275" max="1275" width="7.13333333333333" style="4" customWidth="1"/>
    <col min="1276" max="1426" width="6.75" style="4" customWidth="1"/>
    <col min="1427" max="1521" width="6.88333333333333" style="4"/>
    <col min="1522" max="1522" width="19.5" style="4" customWidth="1"/>
    <col min="1523" max="1523" width="12.1333333333333" style="4" customWidth="1"/>
    <col min="1524" max="1524" width="22.5" style="4" customWidth="1"/>
    <col min="1525" max="1525" width="12.1333333333333" style="4" customWidth="1"/>
    <col min="1526" max="1526" width="22" style="4" customWidth="1"/>
    <col min="1527" max="1527" width="12.1333333333333" style="4" customWidth="1"/>
    <col min="1528" max="1528" width="22.75" style="4" customWidth="1"/>
    <col min="1529" max="1529" width="12.6333333333333" style="4" customWidth="1"/>
    <col min="1530" max="1530" width="13.6333333333333" style="4" customWidth="1"/>
    <col min="1531" max="1531" width="7.13333333333333" style="4" customWidth="1"/>
    <col min="1532" max="1682" width="6.75" style="4" customWidth="1"/>
    <col min="1683" max="1777" width="6.88333333333333" style="4"/>
    <col min="1778" max="1778" width="19.5" style="4" customWidth="1"/>
    <col min="1779" max="1779" width="12.1333333333333" style="4" customWidth="1"/>
    <col min="1780" max="1780" width="22.5" style="4" customWidth="1"/>
    <col min="1781" max="1781" width="12.1333333333333" style="4" customWidth="1"/>
    <col min="1782" max="1782" width="22" style="4" customWidth="1"/>
    <col min="1783" max="1783" width="12.1333333333333" style="4" customWidth="1"/>
    <col min="1784" max="1784" width="22.75" style="4" customWidth="1"/>
    <col min="1785" max="1785" width="12.6333333333333" style="4" customWidth="1"/>
    <col min="1786" max="1786" width="13.6333333333333" style="4" customWidth="1"/>
    <col min="1787" max="1787" width="7.13333333333333" style="4" customWidth="1"/>
    <col min="1788" max="1938" width="6.75" style="4" customWidth="1"/>
    <col min="1939" max="2033" width="6.88333333333333" style="4"/>
    <col min="2034" max="2034" width="19.5" style="4" customWidth="1"/>
    <col min="2035" max="2035" width="12.1333333333333" style="4" customWidth="1"/>
    <col min="2036" max="2036" width="22.5" style="4" customWidth="1"/>
    <col min="2037" max="2037" width="12.1333333333333" style="4" customWidth="1"/>
    <col min="2038" max="2038" width="22" style="4" customWidth="1"/>
    <col min="2039" max="2039" width="12.1333333333333" style="4" customWidth="1"/>
    <col min="2040" max="2040" width="22.75" style="4" customWidth="1"/>
    <col min="2041" max="2041" width="12.6333333333333" style="4" customWidth="1"/>
    <col min="2042" max="2042" width="13.6333333333333" style="4" customWidth="1"/>
    <col min="2043" max="2043" width="7.13333333333333" style="4" customWidth="1"/>
    <col min="2044" max="2194" width="6.75" style="4" customWidth="1"/>
    <col min="2195" max="2289" width="6.88333333333333" style="4"/>
    <col min="2290" max="2290" width="19.5" style="4" customWidth="1"/>
    <col min="2291" max="2291" width="12.1333333333333" style="4" customWidth="1"/>
    <col min="2292" max="2292" width="22.5" style="4" customWidth="1"/>
    <col min="2293" max="2293" width="12.1333333333333" style="4" customWidth="1"/>
    <col min="2294" max="2294" width="22" style="4" customWidth="1"/>
    <col min="2295" max="2295" width="12.1333333333333" style="4" customWidth="1"/>
    <col min="2296" max="2296" width="22.75" style="4" customWidth="1"/>
    <col min="2297" max="2297" width="12.6333333333333" style="4" customWidth="1"/>
    <col min="2298" max="2298" width="13.6333333333333" style="4" customWidth="1"/>
    <col min="2299" max="2299" width="7.13333333333333" style="4" customWidth="1"/>
    <col min="2300" max="2450" width="6.75" style="4" customWidth="1"/>
    <col min="2451" max="2545" width="6.88333333333333" style="4"/>
    <col min="2546" max="2546" width="19.5" style="4" customWidth="1"/>
    <col min="2547" max="2547" width="12.1333333333333" style="4" customWidth="1"/>
    <col min="2548" max="2548" width="22.5" style="4" customWidth="1"/>
    <col min="2549" max="2549" width="12.1333333333333" style="4" customWidth="1"/>
    <col min="2550" max="2550" width="22" style="4" customWidth="1"/>
    <col min="2551" max="2551" width="12.1333333333333" style="4" customWidth="1"/>
    <col min="2552" max="2552" width="22.75" style="4" customWidth="1"/>
    <col min="2553" max="2553" width="12.6333333333333" style="4" customWidth="1"/>
    <col min="2554" max="2554" width="13.6333333333333" style="4" customWidth="1"/>
    <col min="2555" max="2555" width="7.13333333333333" style="4" customWidth="1"/>
    <col min="2556" max="2706" width="6.75" style="4" customWidth="1"/>
    <col min="2707" max="2801" width="6.88333333333333" style="4"/>
    <col min="2802" max="2802" width="19.5" style="4" customWidth="1"/>
    <col min="2803" max="2803" width="12.1333333333333" style="4" customWidth="1"/>
    <col min="2804" max="2804" width="22.5" style="4" customWidth="1"/>
    <col min="2805" max="2805" width="12.1333333333333" style="4" customWidth="1"/>
    <col min="2806" max="2806" width="22" style="4" customWidth="1"/>
    <col min="2807" max="2807" width="12.1333333333333" style="4" customWidth="1"/>
    <col min="2808" max="2808" width="22.75" style="4" customWidth="1"/>
    <col min="2809" max="2809" width="12.6333333333333" style="4" customWidth="1"/>
    <col min="2810" max="2810" width="13.6333333333333" style="4" customWidth="1"/>
    <col min="2811" max="2811" width="7.13333333333333" style="4" customWidth="1"/>
    <col min="2812" max="2962" width="6.75" style="4" customWidth="1"/>
    <col min="2963" max="3057" width="6.88333333333333" style="4"/>
    <col min="3058" max="3058" width="19.5" style="4" customWidth="1"/>
    <col min="3059" max="3059" width="12.1333333333333" style="4" customWidth="1"/>
    <col min="3060" max="3060" width="22.5" style="4" customWidth="1"/>
    <col min="3061" max="3061" width="12.1333333333333" style="4" customWidth="1"/>
    <col min="3062" max="3062" width="22" style="4" customWidth="1"/>
    <col min="3063" max="3063" width="12.1333333333333" style="4" customWidth="1"/>
    <col min="3064" max="3064" width="22.75" style="4" customWidth="1"/>
    <col min="3065" max="3065" width="12.6333333333333" style="4" customWidth="1"/>
    <col min="3066" max="3066" width="13.6333333333333" style="4" customWidth="1"/>
    <col min="3067" max="3067" width="7.13333333333333" style="4" customWidth="1"/>
    <col min="3068" max="3218" width="6.75" style="4" customWidth="1"/>
    <col min="3219" max="3313" width="6.88333333333333" style="4"/>
    <col min="3314" max="3314" width="19.5" style="4" customWidth="1"/>
    <col min="3315" max="3315" width="12.1333333333333" style="4" customWidth="1"/>
    <col min="3316" max="3316" width="22.5" style="4" customWidth="1"/>
    <col min="3317" max="3317" width="12.1333333333333" style="4" customWidth="1"/>
    <col min="3318" max="3318" width="22" style="4" customWidth="1"/>
    <col min="3319" max="3319" width="12.1333333333333" style="4" customWidth="1"/>
    <col min="3320" max="3320" width="22.75" style="4" customWidth="1"/>
    <col min="3321" max="3321" width="12.6333333333333" style="4" customWidth="1"/>
    <col min="3322" max="3322" width="13.6333333333333" style="4" customWidth="1"/>
    <col min="3323" max="3323" width="7.13333333333333" style="4" customWidth="1"/>
    <col min="3324" max="3474" width="6.75" style="4" customWidth="1"/>
    <col min="3475" max="3569" width="6.88333333333333" style="4"/>
    <col min="3570" max="3570" width="19.5" style="4" customWidth="1"/>
    <col min="3571" max="3571" width="12.1333333333333" style="4" customWidth="1"/>
    <col min="3572" max="3572" width="22.5" style="4" customWidth="1"/>
    <col min="3573" max="3573" width="12.1333333333333" style="4" customWidth="1"/>
    <col min="3574" max="3574" width="22" style="4" customWidth="1"/>
    <col min="3575" max="3575" width="12.1333333333333" style="4" customWidth="1"/>
    <col min="3576" max="3576" width="22.75" style="4" customWidth="1"/>
    <col min="3577" max="3577" width="12.6333333333333" style="4" customWidth="1"/>
    <col min="3578" max="3578" width="13.6333333333333" style="4" customWidth="1"/>
    <col min="3579" max="3579" width="7.13333333333333" style="4" customWidth="1"/>
    <col min="3580" max="3730" width="6.75" style="4" customWidth="1"/>
    <col min="3731" max="3825" width="6.88333333333333" style="4"/>
    <col min="3826" max="3826" width="19.5" style="4" customWidth="1"/>
    <col min="3827" max="3827" width="12.1333333333333" style="4" customWidth="1"/>
    <col min="3828" max="3828" width="22.5" style="4" customWidth="1"/>
    <col min="3829" max="3829" width="12.1333333333333" style="4" customWidth="1"/>
    <col min="3830" max="3830" width="22" style="4" customWidth="1"/>
    <col min="3831" max="3831" width="12.1333333333333" style="4" customWidth="1"/>
    <col min="3832" max="3832" width="22.75" style="4" customWidth="1"/>
    <col min="3833" max="3833" width="12.6333333333333" style="4" customWidth="1"/>
    <col min="3834" max="3834" width="13.6333333333333" style="4" customWidth="1"/>
    <col min="3835" max="3835" width="7.13333333333333" style="4" customWidth="1"/>
    <col min="3836" max="3986" width="6.75" style="4" customWidth="1"/>
    <col min="3987" max="4081" width="6.88333333333333" style="4"/>
    <col min="4082" max="4082" width="19.5" style="4" customWidth="1"/>
    <col min="4083" max="4083" width="12.1333333333333" style="4" customWidth="1"/>
    <col min="4084" max="4084" width="22.5" style="4" customWidth="1"/>
    <col min="4085" max="4085" width="12.1333333333333" style="4" customWidth="1"/>
    <col min="4086" max="4086" width="22" style="4" customWidth="1"/>
    <col min="4087" max="4087" width="12.1333333333333" style="4" customWidth="1"/>
    <col min="4088" max="4088" width="22.75" style="4" customWidth="1"/>
    <col min="4089" max="4089" width="12.6333333333333" style="4" customWidth="1"/>
    <col min="4090" max="4090" width="13.6333333333333" style="4" customWidth="1"/>
    <col min="4091" max="4091" width="7.13333333333333" style="4" customWidth="1"/>
    <col min="4092" max="4242" width="6.75" style="4" customWidth="1"/>
    <col min="4243" max="4337" width="6.88333333333333" style="4"/>
    <col min="4338" max="4338" width="19.5" style="4" customWidth="1"/>
    <col min="4339" max="4339" width="12.1333333333333" style="4" customWidth="1"/>
    <col min="4340" max="4340" width="22.5" style="4" customWidth="1"/>
    <col min="4341" max="4341" width="12.1333333333333" style="4" customWidth="1"/>
    <col min="4342" max="4342" width="22" style="4" customWidth="1"/>
    <col min="4343" max="4343" width="12.1333333333333" style="4" customWidth="1"/>
    <col min="4344" max="4344" width="22.75" style="4" customWidth="1"/>
    <col min="4345" max="4345" width="12.6333333333333" style="4" customWidth="1"/>
    <col min="4346" max="4346" width="13.6333333333333" style="4" customWidth="1"/>
    <col min="4347" max="4347" width="7.13333333333333" style="4" customWidth="1"/>
    <col min="4348" max="4498" width="6.75" style="4" customWidth="1"/>
    <col min="4499" max="4593" width="6.88333333333333" style="4"/>
    <col min="4594" max="4594" width="19.5" style="4" customWidth="1"/>
    <col min="4595" max="4595" width="12.1333333333333" style="4" customWidth="1"/>
    <col min="4596" max="4596" width="22.5" style="4" customWidth="1"/>
    <col min="4597" max="4597" width="12.1333333333333" style="4" customWidth="1"/>
    <col min="4598" max="4598" width="22" style="4" customWidth="1"/>
    <col min="4599" max="4599" width="12.1333333333333" style="4" customWidth="1"/>
    <col min="4600" max="4600" width="22.75" style="4" customWidth="1"/>
    <col min="4601" max="4601" width="12.6333333333333" style="4" customWidth="1"/>
    <col min="4602" max="4602" width="13.6333333333333" style="4" customWidth="1"/>
    <col min="4603" max="4603" width="7.13333333333333" style="4" customWidth="1"/>
    <col min="4604" max="4754" width="6.75" style="4" customWidth="1"/>
    <col min="4755" max="4849" width="6.88333333333333" style="4"/>
    <col min="4850" max="4850" width="19.5" style="4" customWidth="1"/>
    <col min="4851" max="4851" width="12.1333333333333" style="4" customWidth="1"/>
    <col min="4852" max="4852" width="22.5" style="4" customWidth="1"/>
    <col min="4853" max="4853" width="12.1333333333333" style="4" customWidth="1"/>
    <col min="4854" max="4854" width="22" style="4" customWidth="1"/>
    <col min="4855" max="4855" width="12.1333333333333" style="4" customWidth="1"/>
    <col min="4856" max="4856" width="22.75" style="4" customWidth="1"/>
    <col min="4857" max="4857" width="12.6333333333333" style="4" customWidth="1"/>
    <col min="4858" max="4858" width="13.6333333333333" style="4" customWidth="1"/>
    <col min="4859" max="4859" width="7.13333333333333" style="4" customWidth="1"/>
    <col min="4860" max="5010" width="6.75" style="4" customWidth="1"/>
    <col min="5011" max="5105" width="6.88333333333333" style="4"/>
    <col min="5106" max="5106" width="19.5" style="4" customWidth="1"/>
    <col min="5107" max="5107" width="12.1333333333333" style="4" customWidth="1"/>
    <col min="5108" max="5108" width="22.5" style="4" customWidth="1"/>
    <col min="5109" max="5109" width="12.1333333333333" style="4" customWidth="1"/>
    <col min="5110" max="5110" width="22" style="4" customWidth="1"/>
    <col min="5111" max="5111" width="12.1333333333333" style="4" customWidth="1"/>
    <col min="5112" max="5112" width="22.75" style="4" customWidth="1"/>
    <col min="5113" max="5113" width="12.6333333333333" style="4" customWidth="1"/>
    <col min="5114" max="5114" width="13.6333333333333" style="4" customWidth="1"/>
    <col min="5115" max="5115" width="7.13333333333333" style="4" customWidth="1"/>
    <col min="5116" max="5266" width="6.75" style="4" customWidth="1"/>
    <col min="5267" max="5361" width="6.88333333333333" style="4"/>
    <col min="5362" max="5362" width="19.5" style="4" customWidth="1"/>
    <col min="5363" max="5363" width="12.1333333333333" style="4" customWidth="1"/>
    <col min="5364" max="5364" width="22.5" style="4" customWidth="1"/>
    <col min="5365" max="5365" width="12.1333333333333" style="4" customWidth="1"/>
    <col min="5366" max="5366" width="22" style="4" customWidth="1"/>
    <col min="5367" max="5367" width="12.1333333333333" style="4" customWidth="1"/>
    <col min="5368" max="5368" width="22.75" style="4" customWidth="1"/>
    <col min="5369" max="5369" width="12.6333333333333" style="4" customWidth="1"/>
    <col min="5370" max="5370" width="13.6333333333333" style="4" customWidth="1"/>
    <col min="5371" max="5371" width="7.13333333333333" style="4" customWidth="1"/>
    <col min="5372" max="5522" width="6.75" style="4" customWidth="1"/>
    <col min="5523" max="5617" width="6.88333333333333" style="4"/>
    <col min="5618" max="5618" width="19.5" style="4" customWidth="1"/>
    <col min="5619" max="5619" width="12.1333333333333" style="4" customWidth="1"/>
    <col min="5620" max="5620" width="22.5" style="4" customWidth="1"/>
    <col min="5621" max="5621" width="12.1333333333333" style="4" customWidth="1"/>
    <col min="5622" max="5622" width="22" style="4" customWidth="1"/>
    <col min="5623" max="5623" width="12.1333333333333" style="4" customWidth="1"/>
    <col min="5624" max="5624" width="22.75" style="4" customWidth="1"/>
    <col min="5625" max="5625" width="12.6333333333333" style="4" customWidth="1"/>
    <col min="5626" max="5626" width="13.6333333333333" style="4" customWidth="1"/>
    <col min="5627" max="5627" width="7.13333333333333" style="4" customWidth="1"/>
    <col min="5628" max="5778" width="6.75" style="4" customWidth="1"/>
    <col min="5779" max="5873" width="6.88333333333333" style="4"/>
    <col min="5874" max="5874" width="19.5" style="4" customWidth="1"/>
    <col min="5875" max="5875" width="12.1333333333333" style="4" customWidth="1"/>
    <col min="5876" max="5876" width="22.5" style="4" customWidth="1"/>
    <col min="5877" max="5877" width="12.1333333333333" style="4" customWidth="1"/>
    <col min="5878" max="5878" width="22" style="4" customWidth="1"/>
    <col min="5879" max="5879" width="12.1333333333333" style="4" customWidth="1"/>
    <col min="5880" max="5880" width="22.75" style="4" customWidth="1"/>
    <col min="5881" max="5881" width="12.6333333333333" style="4" customWidth="1"/>
    <col min="5882" max="5882" width="13.6333333333333" style="4" customWidth="1"/>
    <col min="5883" max="5883" width="7.13333333333333" style="4" customWidth="1"/>
    <col min="5884" max="6034" width="6.75" style="4" customWidth="1"/>
    <col min="6035" max="6129" width="6.88333333333333" style="4"/>
    <col min="6130" max="6130" width="19.5" style="4" customWidth="1"/>
    <col min="6131" max="6131" width="12.1333333333333" style="4" customWidth="1"/>
    <col min="6132" max="6132" width="22.5" style="4" customWidth="1"/>
    <col min="6133" max="6133" width="12.1333333333333" style="4" customWidth="1"/>
    <col min="6134" max="6134" width="22" style="4" customWidth="1"/>
    <col min="6135" max="6135" width="12.1333333333333" style="4" customWidth="1"/>
    <col min="6136" max="6136" width="22.75" style="4" customWidth="1"/>
    <col min="6137" max="6137" width="12.6333333333333" style="4" customWidth="1"/>
    <col min="6138" max="6138" width="13.6333333333333" style="4" customWidth="1"/>
    <col min="6139" max="6139" width="7.13333333333333" style="4" customWidth="1"/>
    <col min="6140" max="6290" width="6.75" style="4" customWidth="1"/>
    <col min="6291" max="6385" width="6.88333333333333" style="4"/>
    <col min="6386" max="6386" width="19.5" style="4" customWidth="1"/>
    <col min="6387" max="6387" width="12.1333333333333" style="4" customWidth="1"/>
    <col min="6388" max="6388" width="22.5" style="4" customWidth="1"/>
    <col min="6389" max="6389" width="12.1333333333333" style="4" customWidth="1"/>
    <col min="6390" max="6390" width="22" style="4" customWidth="1"/>
    <col min="6391" max="6391" width="12.1333333333333" style="4" customWidth="1"/>
    <col min="6392" max="6392" width="22.75" style="4" customWidth="1"/>
    <col min="6393" max="6393" width="12.6333333333333" style="4" customWidth="1"/>
    <col min="6394" max="6394" width="13.6333333333333" style="4" customWidth="1"/>
    <col min="6395" max="6395" width="7.13333333333333" style="4" customWidth="1"/>
    <col min="6396" max="6546" width="6.75" style="4" customWidth="1"/>
    <col min="6547" max="6641" width="6.88333333333333" style="4"/>
    <col min="6642" max="6642" width="19.5" style="4" customWidth="1"/>
    <col min="6643" max="6643" width="12.1333333333333" style="4" customWidth="1"/>
    <col min="6644" max="6644" width="22.5" style="4" customWidth="1"/>
    <col min="6645" max="6645" width="12.1333333333333" style="4" customWidth="1"/>
    <col min="6646" max="6646" width="22" style="4" customWidth="1"/>
    <col min="6647" max="6647" width="12.1333333333333" style="4" customWidth="1"/>
    <col min="6648" max="6648" width="22.75" style="4" customWidth="1"/>
    <col min="6649" max="6649" width="12.6333333333333" style="4" customWidth="1"/>
    <col min="6650" max="6650" width="13.6333333333333" style="4" customWidth="1"/>
    <col min="6651" max="6651" width="7.13333333333333" style="4" customWidth="1"/>
    <col min="6652" max="6802" width="6.75" style="4" customWidth="1"/>
    <col min="6803" max="6897" width="6.88333333333333" style="4"/>
    <col min="6898" max="6898" width="19.5" style="4" customWidth="1"/>
    <col min="6899" max="6899" width="12.1333333333333" style="4" customWidth="1"/>
    <col min="6900" max="6900" width="22.5" style="4" customWidth="1"/>
    <col min="6901" max="6901" width="12.1333333333333" style="4" customWidth="1"/>
    <col min="6902" max="6902" width="22" style="4" customWidth="1"/>
    <col min="6903" max="6903" width="12.1333333333333" style="4" customWidth="1"/>
    <col min="6904" max="6904" width="22.75" style="4" customWidth="1"/>
    <col min="6905" max="6905" width="12.6333333333333" style="4" customWidth="1"/>
    <col min="6906" max="6906" width="13.6333333333333" style="4" customWidth="1"/>
    <col min="6907" max="6907" width="7.13333333333333" style="4" customWidth="1"/>
    <col min="6908" max="7058" width="6.75" style="4" customWidth="1"/>
    <col min="7059" max="7153" width="6.88333333333333" style="4"/>
    <col min="7154" max="7154" width="19.5" style="4" customWidth="1"/>
    <col min="7155" max="7155" width="12.1333333333333" style="4" customWidth="1"/>
    <col min="7156" max="7156" width="22.5" style="4" customWidth="1"/>
    <col min="7157" max="7157" width="12.1333333333333" style="4" customWidth="1"/>
    <col min="7158" max="7158" width="22" style="4" customWidth="1"/>
    <col min="7159" max="7159" width="12.1333333333333" style="4" customWidth="1"/>
    <col min="7160" max="7160" width="22.75" style="4" customWidth="1"/>
    <col min="7161" max="7161" width="12.6333333333333" style="4" customWidth="1"/>
    <col min="7162" max="7162" width="13.6333333333333" style="4" customWidth="1"/>
    <col min="7163" max="7163" width="7.13333333333333" style="4" customWidth="1"/>
    <col min="7164" max="7314" width="6.75" style="4" customWidth="1"/>
    <col min="7315" max="7409" width="6.88333333333333" style="4"/>
    <col min="7410" max="7410" width="19.5" style="4" customWidth="1"/>
    <col min="7411" max="7411" width="12.1333333333333" style="4" customWidth="1"/>
    <col min="7412" max="7412" width="22.5" style="4" customWidth="1"/>
    <col min="7413" max="7413" width="12.1333333333333" style="4" customWidth="1"/>
    <col min="7414" max="7414" width="22" style="4" customWidth="1"/>
    <col min="7415" max="7415" width="12.1333333333333" style="4" customWidth="1"/>
    <col min="7416" max="7416" width="22.75" style="4" customWidth="1"/>
    <col min="7417" max="7417" width="12.6333333333333" style="4" customWidth="1"/>
    <col min="7418" max="7418" width="13.6333333333333" style="4" customWidth="1"/>
    <col min="7419" max="7419" width="7.13333333333333" style="4" customWidth="1"/>
    <col min="7420" max="7570" width="6.75" style="4" customWidth="1"/>
    <col min="7571" max="7665" width="6.88333333333333" style="4"/>
    <col min="7666" max="7666" width="19.5" style="4" customWidth="1"/>
    <col min="7667" max="7667" width="12.1333333333333" style="4" customWidth="1"/>
    <col min="7668" max="7668" width="22.5" style="4" customWidth="1"/>
    <col min="7669" max="7669" width="12.1333333333333" style="4" customWidth="1"/>
    <col min="7670" max="7670" width="22" style="4" customWidth="1"/>
    <col min="7671" max="7671" width="12.1333333333333" style="4" customWidth="1"/>
    <col min="7672" max="7672" width="22.75" style="4" customWidth="1"/>
    <col min="7673" max="7673" width="12.6333333333333" style="4" customWidth="1"/>
    <col min="7674" max="7674" width="13.6333333333333" style="4" customWidth="1"/>
    <col min="7675" max="7675" width="7.13333333333333" style="4" customWidth="1"/>
    <col min="7676" max="7826" width="6.75" style="4" customWidth="1"/>
    <col min="7827" max="7921" width="6.88333333333333" style="4"/>
    <col min="7922" max="7922" width="19.5" style="4" customWidth="1"/>
    <col min="7923" max="7923" width="12.1333333333333" style="4" customWidth="1"/>
    <col min="7924" max="7924" width="22.5" style="4" customWidth="1"/>
    <col min="7925" max="7925" width="12.1333333333333" style="4" customWidth="1"/>
    <col min="7926" max="7926" width="22" style="4" customWidth="1"/>
    <col min="7927" max="7927" width="12.1333333333333" style="4" customWidth="1"/>
    <col min="7928" max="7928" width="22.75" style="4" customWidth="1"/>
    <col min="7929" max="7929" width="12.6333333333333" style="4" customWidth="1"/>
    <col min="7930" max="7930" width="13.6333333333333" style="4" customWidth="1"/>
    <col min="7931" max="7931" width="7.13333333333333" style="4" customWidth="1"/>
    <col min="7932" max="8082" width="6.75" style="4" customWidth="1"/>
    <col min="8083" max="8177" width="6.88333333333333" style="4"/>
    <col min="8178" max="8178" width="19.5" style="4" customWidth="1"/>
    <col min="8179" max="8179" width="12.1333333333333" style="4" customWidth="1"/>
    <col min="8180" max="8180" width="22.5" style="4" customWidth="1"/>
    <col min="8181" max="8181" width="12.1333333333333" style="4" customWidth="1"/>
    <col min="8182" max="8182" width="22" style="4" customWidth="1"/>
    <col min="8183" max="8183" width="12.1333333333333" style="4" customWidth="1"/>
    <col min="8184" max="8184" width="22.75" style="4" customWidth="1"/>
    <col min="8185" max="8185" width="12.6333333333333" style="4" customWidth="1"/>
    <col min="8186" max="8186" width="13.6333333333333" style="4" customWidth="1"/>
    <col min="8187" max="8187" width="7.13333333333333" style="4" customWidth="1"/>
    <col min="8188" max="8338" width="6.75" style="4" customWidth="1"/>
    <col min="8339" max="8433" width="6.88333333333333" style="4"/>
    <col min="8434" max="8434" width="19.5" style="4" customWidth="1"/>
    <col min="8435" max="8435" width="12.1333333333333" style="4" customWidth="1"/>
    <col min="8436" max="8436" width="22.5" style="4" customWidth="1"/>
    <col min="8437" max="8437" width="12.1333333333333" style="4" customWidth="1"/>
    <col min="8438" max="8438" width="22" style="4" customWidth="1"/>
    <col min="8439" max="8439" width="12.1333333333333" style="4" customWidth="1"/>
    <col min="8440" max="8440" width="22.75" style="4" customWidth="1"/>
    <col min="8441" max="8441" width="12.6333333333333" style="4" customWidth="1"/>
    <col min="8442" max="8442" width="13.6333333333333" style="4" customWidth="1"/>
    <col min="8443" max="8443" width="7.13333333333333" style="4" customWidth="1"/>
    <col min="8444" max="8594" width="6.75" style="4" customWidth="1"/>
    <col min="8595" max="8689" width="6.88333333333333" style="4"/>
    <col min="8690" max="8690" width="19.5" style="4" customWidth="1"/>
    <col min="8691" max="8691" width="12.1333333333333" style="4" customWidth="1"/>
    <col min="8692" max="8692" width="22.5" style="4" customWidth="1"/>
    <col min="8693" max="8693" width="12.1333333333333" style="4" customWidth="1"/>
    <col min="8694" max="8694" width="22" style="4" customWidth="1"/>
    <col min="8695" max="8695" width="12.1333333333333" style="4" customWidth="1"/>
    <col min="8696" max="8696" width="22.75" style="4" customWidth="1"/>
    <col min="8697" max="8697" width="12.6333333333333" style="4" customWidth="1"/>
    <col min="8698" max="8698" width="13.6333333333333" style="4" customWidth="1"/>
    <col min="8699" max="8699" width="7.13333333333333" style="4" customWidth="1"/>
    <col min="8700" max="8850" width="6.75" style="4" customWidth="1"/>
    <col min="8851" max="8945" width="6.88333333333333" style="4"/>
    <col min="8946" max="8946" width="19.5" style="4" customWidth="1"/>
    <col min="8947" max="8947" width="12.1333333333333" style="4" customWidth="1"/>
    <col min="8948" max="8948" width="22.5" style="4" customWidth="1"/>
    <col min="8949" max="8949" width="12.1333333333333" style="4" customWidth="1"/>
    <col min="8950" max="8950" width="22" style="4" customWidth="1"/>
    <col min="8951" max="8951" width="12.1333333333333" style="4" customWidth="1"/>
    <col min="8952" max="8952" width="22.75" style="4" customWidth="1"/>
    <col min="8953" max="8953" width="12.6333333333333" style="4" customWidth="1"/>
    <col min="8954" max="8954" width="13.6333333333333" style="4" customWidth="1"/>
    <col min="8955" max="8955" width="7.13333333333333" style="4" customWidth="1"/>
    <col min="8956" max="9106" width="6.75" style="4" customWidth="1"/>
    <col min="9107" max="9201" width="6.88333333333333" style="4"/>
    <col min="9202" max="9202" width="19.5" style="4" customWidth="1"/>
    <col min="9203" max="9203" width="12.1333333333333" style="4" customWidth="1"/>
    <col min="9204" max="9204" width="22.5" style="4" customWidth="1"/>
    <col min="9205" max="9205" width="12.1333333333333" style="4" customWidth="1"/>
    <col min="9206" max="9206" width="22" style="4" customWidth="1"/>
    <col min="9207" max="9207" width="12.1333333333333" style="4" customWidth="1"/>
    <col min="9208" max="9208" width="22.75" style="4" customWidth="1"/>
    <col min="9209" max="9209" width="12.6333333333333" style="4" customWidth="1"/>
    <col min="9210" max="9210" width="13.6333333333333" style="4" customWidth="1"/>
    <col min="9211" max="9211" width="7.13333333333333" style="4" customWidth="1"/>
    <col min="9212" max="9362" width="6.75" style="4" customWidth="1"/>
    <col min="9363" max="9457" width="6.88333333333333" style="4"/>
    <col min="9458" max="9458" width="19.5" style="4" customWidth="1"/>
    <col min="9459" max="9459" width="12.1333333333333" style="4" customWidth="1"/>
    <col min="9460" max="9460" width="22.5" style="4" customWidth="1"/>
    <col min="9461" max="9461" width="12.1333333333333" style="4" customWidth="1"/>
    <col min="9462" max="9462" width="22" style="4" customWidth="1"/>
    <col min="9463" max="9463" width="12.1333333333333" style="4" customWidth="1"/>
    <col min="9464" max="9464" width="22.75" style="4" customWidth="1"/>
    <col min="9465" max="9465" width="12.6333333333333" style="4" customWidth="1"/>
    <col min="9466" max="9466" width="13.6333333333333" style="4" customWidth="1"/>
    <col min="9467" max="9467" width="7.13333333333333" style="4" customWidth="1"/>
    <col min="9468" max="9618" width="6.75" style="4" customWidth="1"/>
    <col min="9619" max="9713" width="6.88333333333333" style="4"/>
    <col min="9714" max="9714" width="19.5" style="4" customWidth="1"/>
    <col min="9715" max="9715" width="12.1333333333333" style="4" customWidth="1"/>
    <col min="9716" max="9716" width="22.5" style="4" customWidth="1"/>
    <col min="9717" max="9717" width="12.1333333333333" style="4" customWidth="1"/>
    <col min="9718" max="9718" width="22" style="4" customWidth="1"/>
    <col min="9719" max="9719" width="12.1333333333333" style="4" customWidth="1"/>
    <col min="9720" max="9720" width="22.75" style="4" customWidth="1"/>
    <col min="9721" max="9721" width="12.6333333333333" style="4" customWidth="1"/>
    <col min="9722" max="9722" width="13.6333333333333" style="4" customWidth="1"/>
    <col min="9723" max="9723" width="7.13333333333333" style="4" customWidth="1"/>
    <col min="9724" max="9874" width="6.75" style="4" customWidth="1"/>
    <col min="9875" max="9969" width="6.88333333333333" style="4"/>
    <col min="9970" max="9970" width="19.5" style="4" customWidth="1"/>
    <col min="9971" max="9971" width="12.1333333333333" style="4" customWidth="1"/>
    <col min="9972" max="9972" width="22.5" style="4" customWidth="1"/>
    <col min="9973" max="9973" width="12.1333333333333" style="4" customWidth="1"/>
    <col min="9974" max="9974" width="22" style="4" customWidth="1"/>
    <col min="9975" max="9975" width="12.1333333333333" style="4" customWidth="1"/>
    <col min="9976" max="9976" width="22.75" style="4" customWidth="1"/>
    <col min="9977" max="9977" width="12.6333333333333" style="4" customWidth="1"/>
    <col min="9978" max="9978" width="13.6333333333333" style="4" customWidth="1"/>
    <col min="9979" max="9979" width="7.13333333333333" style="4" customWidth="1"/>
    <col min="9980" max="10130" width="6.75" style="4" customWidth="1"/>
    <col min="10131" max="10225" width="6.88333333333333" style="4"/>
    <col min="10226" max="10226" width="19.5" style="4" customWidth="1"/>
    <col min="10227" max="10227" width="12.1333333333333" style="4" customWidth="1"/>
    <col min="10228" max="10228" width="22.5" style="4" customWidth="1"/>
    <col min="10229" max="10229" width="12.1333333333333" style="4" customWidth="1"/>
    <col min="10230" max="10230" width="22" style="4" customWidth="1"/>
    <col min="10231" max="10231" width="12.1333333333333" style="4" customWidth="1"/>
    <col min="10232" max="10232" width="22.75" style="4" customWidth="1"/>
    <col min="10233" max="10233" width="12.6333333333333" style="4" customWidth="1"/>
    <col min="10234" max="10234" width="13.6333333333333" style="4" customWidth="1"/>
    <col min="10235" max="10235" width="7.13333333333333" style="4" customWidth="1"/>
    <col min="10236" max="10386" width="6.75" style="4" customWidth="1"/>
    <col min="10387" max="10481" width="6.88333333333333" style="4"/>
    <col min="10482" max="10482" width="19.5" style="4" customWidth="1"/>
    <col min="10483" max="10483" width="12.1333333333333" style="4" customWidth="1"/>
    <col min="10484" max="10484" width="22.5" style="4" customWidth="1"/>
    <col min="10485" max="10485" width="12.1333333333333" style="4" customWidth="1"/>
    <col min="10486" max="10486" width="22" style="4" customWidth="1"/>
    <col min="10487" max="10487" width="12.1333333333333" style="4" customWidth="1"/>
    <col min="10488" max="10488" width="22.75" style="4" customWidth="1"/>
    <col min="10489" max="10489" width="12.6333333333333" style="4" customWidth="1"/>
    <col min="10490" max="10490" width="13.6333333333333" style="4" customWidth="1"/>
    <col min="10491" max="10491" width="7.13333333333333" style="4" customWidth="1"/>
    <col min="10492" max="10642" width="6.75" style="4" customWidth="1"/>
    <col min="10643" max="10737" width="6.88333333333333" style="4"/>
    <col min="10738" max="10738" width="19.5" style="4" customWidth="1"/>
    <col min="10739" max="10739" width="12.1333333333333" style="4" customWidth="1"/>
    <col min="10740" max="10740" width="22.5" style="4" customWidth="1"/>
    <col min="10741" max="10741" width="12.1333333333333" style="4" customWidth="1"/>
    <col min="10742" max="10742" width="22" style="4" customWidth="1"/>
    <col min="10743" max="10743" width="12.1333333333333" style="4" customWidth="1"/>
    <col min="10744" max="10744" width="22.75" style="4" customWidth="1"/>
    <col min="10745" max="10745" width="12.6333333333333" style="4" customWidth="1"/>
    <col min="10746" max="10746" width="13.6333333333333" style="4" customWidth="1"/>
    <col min="10747" max="10747" width="7.13333333333333" style="4" customWidth="1"/>
    <col min="10748" max="10898" width="6.75" style="4" customWidth="1"/>
    <col min="10899" max="10993" width="6.88333333333333" style="4"/>
    <col min="10994" max="10994" width="19.5" style="4" customWidth="1"/>
    <col min="10995" max="10995" width="12.1333333333333" style="4" customWidth="1"/>
    <col min="10996" max="10996" width="22.5" style="4" customWidth="1"/>
    <col min="10997" max="10997" width="12.1333333333333" style="4" customWidth="1"/>
    <col min="10998" max="10998" width="22" style="4" customWidth="1"/>
    <col min="10999" max="10999" width="12.1333333333333" style="4" customWidth="1"/>
    <col min="11000" max="11000" width="22.75" style="4" customWidth="1"/>
    <col min="11001" max="11001" width="12.6333333333333" style="4" customWidth="1"/>
    <col min="11002" max="11002" width="13.6333333333333" style="4" customWidth="1"/>
    <col min="11003" max="11003" width="7.13333333333333" style="4" customWidth="1"/>
    <col min="11004" max="11154" width="6.75" style="4" customWidth="1"/>
    <col min="11155" max="11249" width="6.88333333333333" style="4"/>
    <col min="11250" max="11250" width="19.5" style="4" customWidth="1"/>
    <col min="11251" max="11251" width="12.1333333333333" style="4" customWidth="1"/>
    <col min="11252" max="11252" width="22.5" style="4" customWidth="1"/>
    <col min="11253" max="11253" width="12.1333333333333" style="4" customWidth="1"/>
    <col min="11254" max="11254" width="22" style="4" customWidth="1"/>
    <col min="11255" max="11255" width="12.1333333333333" style="4" customWidth="1"/>
    <col min="11256" max="11256" width="22.75" style="4" customWidth="1"/>
    <col min="11257" max="11257" width="12.6333333333333" style="4" customWidth="1"/>
    <col min="11258" max="11258" width="13.6333333333333" style="4" customWidth="1"/>
    <col min="11259" max="11259" width="7.13333333333333" style="4" customWidth="1"/>
    <col min="11260" max="11410" width="6.75" style="4" customWidth="1"/>
    <col min="11411" max="11505" width="6.88333333333333" style="4"/>
    <col min="11506" max="11506" width="19.5" style="4" customWidth="1"/>
    <col min="11507" max="11507" width="12.1333333333333" style="4" customWidth="1"/>
    <col min="11508" max="11508" width="22.5" style="4" customWidth="1"/>
    <col min="11509" max="11509" width="12.1333333333333" style="4" customWidth="1"/>
    <col min="11510" max="11510" width="22" style="4" customWidth="1"/>
    <col min="11511" max="11511" width="12.1333333333333" style="4" customWidth="1"/>
    <col min="11512" max="11512" width="22.75" style="4" customWidth="1"/>
    <col min="11513" max="11513" width="12.6333333333333" style="4" customWidth="1"/>
    <col min="11514" max="11514" width="13.6333333333333" style="4" customWidth="1"/>
    <col min="11515" max="11515" width="7.13333333333333" style="4" customWidth="1"/>
    <col min="11516" max="11666" width="6.75" style="4" customWidth="1"/>
    <col min="11667" max="11761" width="6.88333333333333" style="4"/>
    <col min="11762" max="11762" width="19.5" style="4" customWidth="1"/>
    <col min="11763" max="11763" width="12.1333333333333" style="4" customWidth="1"/>
    <col min="11764" max="11764" width="22.5" style="4" customWidth="1"/>
    <col min="11765" max="11765" width="12.1333333333333" style="4" customWidth="1"/>
    <col min="11766" max="11766" width="22" style="4" customWidth="1"/>
    <col min="11767" max="11767" width="12.1333333333333" style="4" customWidth="1"/>
    <col min="11768" max="11768" width="22.75" style="4" customWidth="1"/>
    <col min="11769" max="11769" width="12.6333333333333" style="4" customWidth="1"/>
    <col min="11770" max="11770" width="13.6333333333333" style="4" customWidth="1"/>
    <col min="11771" max="11771" width="7.13333333333333" style="4" customWidth="1"/>
    <col min="11772" max="11922" width="6.75" style="4" customWidth="1"/>
    <col min="11923" max="12017" width="6.88333333333333" style="4"/>
    <col min="12018" max="12018" width="19.5" style="4" customWidth="1"/>
    <col min="12019" max="12019" width="12.1333333333333" style="4" customWidth="1"/>
    <col min="12020" max="12020" width="22.5" style="4" customWidth="1"/>
    <col min="12021" max="12021" width="12.1333333333333" style="4" customWidth="1"/>
    <col min="12022" max="12022" width="22" style="4" customWidth="1"/>
    <col min="12023" max="12023" width="12.1333333333333" style="4" customWidth="1"/>
    <col min="12024" max="12024" width="22.75" style="4" customWidth="1"/>
    <col min="12025" max="12025" width="12.6333333333333" style="4" customWidth="1"/>
    <col min="12026" max="12026" width="13.6333333333333" style="4" customWidth="1"/>
    <col min="12027" max="12027" width="7.13333333333333" style="4" customWidth="1"/>
    <col min="12028" max="12178" width="6.75" style="4" customWidth="1"/>
    <col min="12179" max="12273" width="6.88333333333333" style="4"/>
    <col min="12274" max="12274" width="19.5" style="4" customWidth="1"/>
    <col min="12275" max="12275" width="12.1333333333333" style="4" customWidth="1"/>
    <col min="12276" max="12276" width="22.5" style="4" customWidth="1"/>
    <col min="12277" max="12277" width="12.1333333333333" style="4" customWidth="1"/>
    <col min="12278" max="12278" width="22" style="4" customWidth="1"/>
    <col min="12279" max="12279" width="12.1333333333333" style="4" customWidth="1"/>
    <col min="12280" max="12280" width="22.75" style="4" customWidth="1"/>
    <col min="12281" max="12281" width="12.6333333333333" style="4" customWidth="1"/>
    <col min="12282" max="12282" width="13.6333333333333" style="4" customWidth="1"/>
    <col min="12283" max="12283" width="7.13333333333333" style="4" customWidth="1"/>
    <col min="12284" max="12434" width="6.75" style="4" customWidth="1"/>
    <col min="12435" max="12529" width="6.88333333333333" style="4"/>
    <col min="12530" max="12530" width="19.5" style="4" customWidth="1"/>
    <col min="12531" max="12531" width="12.1333333333333" style="4" customWidth="1"/>
    <col min="12532" max="12532" width="22.5" style="4" customWidth="1"/>
    <col min="12533" max="12533" width="12.1333333333333" style="4" customWidth="1"/>
    <col min="12534" max="12534" width="22" style="4" customWidth="1"/>
    <col min="12535" max="12535" width="12.1333333333333" style="4" customWidth="1"/>
    <col min="12536" max="12536" width="22.75" style="4" customWidth="1"/>
    <col min="12537" max="12537" width="12.6333333333333" style="4" customWidth="1"/>
    <col min="12538" max="12538" width="13.6333333333333" style="4" customWidth="1"/>
    <col min="12539" max="12539" width="7.13333333333333" style="4" customWidth="1"/>
    <col min="12540" max="12690" width="6.75" style="4" customWidth="1"/>
    <col min="12691" max="12785" width="6.88333333333333" style="4"/>
    <col min="12786" max="12786" width="19.5" style="4" customWidth="1"/>
    <col min="12787" max="12787" width="12.1333333333333" style="4" customWidth="1"/>
    <col min="12788" max="12788" width="22.5" style="4" customWidth="1"/>
    <col min="12789" max="12789" width="12.1333333333333" style="4" customWidth="1"/>
    <col min="12790" max="12790" width="22" style="4" customWidth="1"/>
    <col min="12791" max="12791" width="12.1333333333333" style="4" customWidth="1"/>
    <col min="12792" max="12792" width="22.75" style="4" customWidth="1"/>
    <col min="12793" max="12793" width="12.6333333333333" style="4" customWidth="1"/>
    <col min="12794" max="12794" width="13.6333333333333" style="4" customWidth="1"/>
    <col min="12795" max="12795" width="7.13333333333333" style="4" customWidth="1"/>
    <col min="12796" max="12946" width="6.75" style="4" customWidth="1"/>
    <col min="12947" max="13041" width="6.88333333333333" style="4"/>
    <col min="13042" max="13042" width="19.5" style="4" customWidth="1"/>
    <col min="13043" max="13043" width="12.1333333333333" style="4" customWidth="1"/>
    <col min="13044" max="13044" width="22.5" style="4" customWidth="1"/>
    <col min="13045" max="13045" width="12.1333333333333" style="4" customWidth="1"/>
    <col min="13046" max="13046" width="22" style="4" customWidth="1"/>
    <col min="13047" max="13047" width="12.1333333333333" style="4" customWidth="1"/>
    <col min="13048" max="13048" width="22.75" style="4" customWidth="1"/>
    <col min="13049" max="13049" width="12.6333333333333" style="4" customWidth="1"/>
    <col min="13050" max="13050" width="13.6333333333333" style="4" customWidth="1"/>
    <col min="13051" max="13051" width="7.13333333333333" style="4" customWidth="1"/>
    <col min="13052" max="13202" width="6.75" style="4" customWidth="1"/>
    <col min="13203" max="13297" width="6.88333333333333" style="4"/>
    <col min="13298" max="13298" width="19.5" style="4" customWidth="1"/>
    <col min="13299" max="13299" width="12.1333333333333" style="4" customWidth="1"/>
    <col min="13300" max="13300" width="22.5" style="4" customWidth="1"/>
    <col min="13301" max="13301" width="12.1333333333333" style="4" customWidth="1"/>
    <col min="13302" max="13302" width="22" style="4" customWidth="1"/>
    <col min="13303" max="13303" width="12.1333333333333" style="4" customWidth="1"/>
    <col min="13304" max="13304" width="22.75" style="4" customWidth="1"/>
    <col min="13305" max="13305" width="12.6333333333333" style="4" customWidth="1"/>
    <col min="13306" max="13306" width="13.6333333333333" style="4" customWidth="1"/>
    <col min="13307" max="13307" width="7.13333333333333" style="4" customWidth="1"/>
    <col min="13308" max="13458" width="6.75" style="4" customWidth="1"/>
    <col min="13459" max="13553" width="6.88333333333333" style="4"/>
    <col min="13554" max="13554" width="19.5" style="4" customWidth="1"/>
    <col min="13555" max="13555" width="12.1333333333333" style="4" customWidth="1"/>
    <col min="13556" max="13556" width="22.5" style="4" customWidth="1"/>
    <col min="13557" max="13557" width="12.1333333333333" style="4" customWidth="1"/>
    <col min="13558" max="13558" width="22" style="4" customWidth="1"/>
    <col min="13559" max="13559" width="12.1333333333333" style="4" customWidth="1"/>
    <col min="13560" max="13560" width="22.75" style="4" customWidth="1"/>
    <col min="13561" max="13561" width="12.6333333333333" style="4" customWidth="1"/>
    <col min="13562" max="13562" width="13.6333333333333" style="4" customWidth="1"/>
    <col min="13563" max="13563" width="7.13333333333333" style="4" customWidth="1"/>
    <col min="13564" max="13714" width="6.75" style="4" customWidth="1"/>
    <col min="13715" max="13809" width="6.88333333333333" style="4"/>
    <col min="13810" max="13810" width="19.5" style="4" customWidth="1"/>
    <col min="13811" max="13811" width="12.1333333333333" style="4" customWidth="1"/>
    <col min="13812" max="13812" width="22.5" style="4" customWidth="1"/>
    <col min="13813" max="13813" width="12.1333333333333" style="4" customWidth="1"/>
    <col min="13814" max="13814" width="22" style="4" customWidth="1"/>
    <col min="13815" max="13815" width="12.1333333333333" style="4" customWidth="1"/>
    <col min="13816" max="13816" width="22.75" style="4" customWidth="1"/>
    <col min="13817" max="13817" width="12.6333333333333" style="4" customWidth="1"/>
    <col min="13818" max="13818" width="13.6333333333333" style="4" customWidth="1"/>
    <col min="13819" max="13819" width="7.13333333333333" style="4" customWidth="1"/>
    <col min="13820" max="13970" width="6.75" style="4" customWidth="1"/>
    <col min="13971" max="14065" width="6.88333333333333" style="4"/>
    <col min="14066" max="14066" width="19.5" style="4" customWidth="1"/>
    <col min="14067" max="14067" width="12.1333333333333" style="4" customWidth="1"/>
    <col min="14068" max="14068" width="22.5" style="4" customWidth="1"/>
    <col min="14069" max="14069" width="12.1333333333333" style="4" customWidth="1"/>
    <col min="14070" max="14070" width="22" style="4" customWidth="1"/>
    <col min="14071" max="14071" width="12.1333333333333" style="4" customWidth="1"/>
    <col min="14072" max="14072" width="22.75" style="4" customWidth="1"/>
    <col min="14073" max="14073" width="12.6333333333333" style="4" customWidth="1"/>
    <col min="14074" max="14074" width="13.6333333333333" style="4" customWidth="1"/>
    <col min="14075" max="14075" width="7.13333333333333" style="4" customWidth="1"/>
    <col min="14076" max="14226" width="6.75" style="4" customWidth="1"/>
    <col min="14227" max="14321" width="6.88333333333333" style="4"/>
    <col min="14322" max="14322" width="19.5" style="4" customWidth="1"/>
    <col min="14323" max="14323" width="12.1333333333333" style="4" customWidth="1"/>
    <col min="14324" max="14324" width="22.5" style="4" customWidth="1"/>
    <col min="14325" max="14325" width="12.1333333333333" style="4" customWidth="1"/>
    <col min="14326" max="14326" width="22" style="4" customWidth="1"/>
    <col min="14327" max="14327" width="12.1333333333333" style="4" customWidth="1"/>
    <col min="14328" max="14328" width="22.75" style="4" customWidth="1"/>
    <col min="14329" max="14329" width="12.6333333333333" style="4" customWidth="1"/>
    <col min="14330" max="14330" width="13.6333333333333" style="4" customWidth="1"/>
    <col min="14331" max="14331" width="7.13333333333333" style="4" customWidth="1"/>
    <col min="14332" max="14482" width="6.75" style="4" customWidth="1"/>
    <col min="14483" max="14577" width="6.88333333333333" style="4"/>
    <col min="14578" max="14578" width="19.5" style="4" customWidth="1"/>
    <col min="14579" max="14579" width="12.1333333333333" style="4" customWidth="1"/>
    <col min="14580" max="14580" width="22.5" style="4" customWidth="1"/>
    <col min="14581" max="14581" width="12.1333333333333" style="4" customWidth="1"/>
    <col min="14582" max="14582" width="22" style="4" customWidth="1"/>
    <col min="14583" max="14583" width="12.1333333333333" style="4" customWidth="1"/>
    <col min="14584" max="14584" width="22.75" style="4" customWidth="1"/>
    <col min="14585" max="14585" width="12.6333333333333" style="4" customWidth="1"/>
    <col min="14586" max="14586" width="13.6333333333333" style="4" customWidth="1"/>
    <col min="14587" max="14587" width="7.13333333333333" style="4" customWidth="1"/>
    <col min="14588" max="14738" width="6.75" style="4" customWidth="1"/>
    <col min="14739" max="14833" width="6.88333333333333" style="4"/>
    <col min="14834" max="14834" width="19.5" style="4" customWidth="1"/>
    <col min="14835" max="14835" width="12.1333333333333" style="4" customWidth="1"/>
    <col min="14836" max="14836" width="22.5" style="4" customWidth="1"/>
    <col min="14837" max="14837" width="12.1333333333333" style="4" customWidth="1"/>
    <col min="14838" max="14838" width="22" style="4" customWidth="1"/>
    <col min="14839" max="14839" width="12.1333333333333" style="4" customWidth="1"/>
    <col min="14840" max="14840" width="22.75" style="4" customWidth="1"/>
    <col min="14841" max="14841" width="12.6333333333333" style="4" customWidth="1"/>
    <col min="14842" max="14842" width="13.6333333333333" style="4" customWidth="1"/>
    <col min="14843" max="14843" width="7.13333333333333" style="4" customWidth="1"/>
    <col min="14844" max="14994" width="6.75" style="4" customWidth="1"/>
    <col min="14995" max="15089" width="6.88333333333333" style="4"/>
    <col min="15090" max="15090" width="19.5" style="4" customWidth="1"/>
    <col min="15091" max="15091" width="12.1333333333333" style="4" customWidth="1"/>
    <col min="15092" max="15092" width="22.5" style="4" customWidth="1"/>
    <col min="15093" max="15093" width="12.1333333333333" style="4" customWidth="1"/>
    <col min="15094" max="15094" width="22" style="4" customWidth="1"/>
    <col min="15095" max="15095" width="12.1333333333333" style="4" customWidth="1"/>
    <col min="15096" max="15096" width="22.75" style="4" customWidth="1"/>
    <col min="15097" max="15097" width="12.6333333333333" style="4" customWidth="1"/>
    <col min="15098" max="15098" width="13.6333333333333" style="4" customWidth="1"/>
    <col min="15099" max="15099" width="7.13333333333333" style="4" customWidth="1"/>
    <col min="15100" max="15250" width="6.75" style="4" customWidth="1"/>
    <col min="15251" max="15345" width="6.88333333333333" style="4"/>
    <col min="15346" max="15346" width="19.5" style="4" customWidth="1"/>
    <col min="15347" max="15347" width="12.1333333333333" style="4" customWidth="1"/>
    <col min="15348" max="15348" width="22.5" style="4" customWidth="1"/>
    <col min="15349" max="15349" width="12.1333333333333" style="4" customWidth="1"/>
    <col min="15350" max="15350" width="22" style="4" customWidth="1"/>
    <col min="15351" max="15351" width="12.1333333333333" style="4" customWidth="1"/>
    <col min="15352" max="15352" width="22.75" style="4" customWidth="1"/>
    <col min="15353" max="15353" width="12.6333333333333" style="4" customWidth="1"/>
    <col min="15354" max="15354" width="13.6333333333333" style="4" customWidth="1"/>
    <col min="15355" max="15355" width="7.13333333333333" style="4" customWidth="1"/>
    <col min="15356" max="15506" width="6.75" style="4" customWidth="1"/>
    <col min="15507" max="15601" width="6.88333333333333" style="4"/>
    <col min="15602" max="15602" width="19.5" style="4" customWidth="1"/>
    <col min="15603" max="15603" width="12.1333333333333" style="4" customWidth="1"/>
    <col min="15604" max="15604" width="22.5" style="4" customWidth="1"/>
    <col min="15605" max="15605" width="12.1333333333333" style="4" customWidth="1"/>
    <col min="15606" max="15606" width="22" style="4" customWidth="1"/>
    <col min="15607" max="15607" width="12.1333333333333" style="4" customWidth="1"/>
    <col min="15608" max="15608" width="22.75" style="4" customWidth="1"/>
    <col min="15609" max="15609" width="12.6333333333333" style="4" customWidth="1"/>
    <col min="15610" max="15610" width="13.6333333333333" style="4" customWidth="1"/>
    <col min="15611" max="15611" width="7.13333333333333" style="4" customWidth="1"/>
    <col min="15612" max="15762" width="6.75" style="4" customWidth="1"/>
    <col min="15763" max="15857" width="6.88333333333333" style="4"/>
    <col min="15858" max="15858" width="19.5" style="4" customWidth="1"/>
    <col min="15859" max="15859" width="12.1333333333333" style="4" customWidth="1"/>
    <col min="15860" max="15860" width="22.5" style="4" customWidth="1"/>
    <col min="15861" max="15861" width="12.1333333333333" style="4" customWidth="1"/>
    <col min="15862" max="15862" width="22" style="4" customWidth="1"/>
    <col min="15863" max="15863" width="12.1333333333333" style="4" customWidth="1"/>
    <col min="15864" max="15864" width="22.75" style="4" customWidth="1"/>
    <col min="15865" max="15865" width="12.6333333333333" style="4" customWidth="1"/>
    <col min="15866" max="15866" width="13.6333333333333" style="4" customWidth="1"/>
    <col min="15867" max="15867" width="7.13333333333333" style="4" customWidth="1"/>
    <col min="15868" max="16018" width="6.75" style="4" customWidth="1"/>
    <col min="16019" max="16113" width="6.88333333333333" style="4"/>
    <col min="16114" max="16114" width="19.5" style="4" customWidth="1"/>
    <col min="16115" max="16115" width="12.1333333333333" style="4" customWidth="1"/>
    <col min="16116" max="16116" width="22.5" style="4" customWidth="1"/>
    <col min="16117" max="16117" width="12.1333333333333" style="4" customWidth="1"/>
    <col min="16118" max="16118" width="22" style="4" customWidth="1"/>
    <col min="16119" max="16119" width="12.1333333333333" style="4" customWidth="1"/>
    <col min="16120" max="16120" width="22.75" style="4" customWidth="1"/>
    <col min="16121" max="16121" width="12.6333333333333" style="4" customWidth="1"/>
    <col min="16122" max="16122" width="13.6333333333333" style="4" customWidth="1"/>
    <col min="16123" max="16123" width="7.13333333333333" style="4" customWidth="1"/>
    <col min="16124" max="16274" width="6.75" style="4" customWidth="1"/>
    <col min="16275" max="16373" width="6.88333333333333" style="4"/>
  </cols>
  <sheetData>
    <row r="1" ht="24.75" customHeight="1" spans="1:4">
      <c r="A1" s="6" t="s">
        <v>0</v>
      </c>
      <c r="B1" s="7"/>
      <c r="C1" s="6"/>
      <c r="D1" s="7"/>
    </row>
    <row r="2" s="1" customFormat="1" ht="18.75" customHeight="1" spans="1:4">
      <c r="A2" s="8"/>
      <c r="B2" s="9"/>
      <c r="C2" s="10" t="s">
        <v>1</v>
      </c>
      <c r="D2" s="10"/>
    </row>
    <row r="3" s="2" customFormat="1" ht="27" customHeight="1" spans="1:4">
      <c r="A3" s="11" t="s">
        <v>2</v>
      </c>
      <c r="B3" s="12" t="s">
        <v>3</v>
      </c>
      <c r="C3" s="13" t="s">
        <v>2</v>
      </c>
      <c r="D3" s="14" t="s">
        <v>3</v>
      </c>
    </row>
    <row r="4" ht="27" customHeight="1" spans="1:4">
      <c r="A4" s="15" t="s">
        <v>4</v>
      </c>
      <c r="B4" s="16">
        <f>SUM(B5:B20)</f>
        <v>58600</v>
      </c>
      <c r="C4" s="17" t="s">
        <v>5</v>
      </c>
      <c r="D4" s="18">
        <f>25144-2-50</f>
        <v>25092</v>
      </c>
    </row>
    <row r="5" ht="27" customHeight="1" spans="1:4">
      <c r="A5" s="15" t="s">
        <v>6</v>
      </c>
      <c r="B5" s="16">
        <v>24682</v>
      </c>
      <c r="C5" s="17" t="s">
        <v>7</v>
      </c>
      <c r="D5" s="18">
        <v>2247</v>
      </c>
    </row>
    <row r="6" ht="27" customHeight="1" spans="1:4">
      <c r="A6" s="15" t="s">
        <v>8</v>
      </c>
      <c r="B6" s="16">
        <v>8122</v>
      </c>
      <c r="C6" s="17" t="s">
        <v>9</v>
      </c>
      <c r="D6" s="18">
        <v>1097</v>
      </c>
    </row>
    <row r="7" ht="27" customHeight="1" spans="1:4">
      <c r="A7" s="15" t="s">
        <v>10</v>
      </c>
      <c r="B7" s="16">
        <v>0</v>
      </c>
      <c r="C7" s="17" t="s">
        <v>11</v>
      </c>
      <c r="D7" s="18">
        <v>1076</v>
      </c>
    </row>
    <row r="8" ht="27" customHeight="1" spans="1:4">
      <c r="A8" s="15" t="s">
        <v>12</v>
      </c>
      <c r="B8" s="16">
        <v>3262</v>
      </c>
      <c r="C8" s="17" t="s">
        <v>13</v>
      </c>
      <c r="D8" s="18">
        <v>25</v>
      </c>
    </row>
    <row r="9" ht="27" customHeight="1" spans="1:4">
      <c r="A9" s="15" t="s">
        <v>14</v>
      </c>
      <c r="B9" s="16">
        <v>0</v>
      </c>
      <c r="C9" s="17" t="s">
        <v>15</v>
      </c>
      <c r="D9" s="18">
        <v>49</v>
      </c>
    </row>
    <row r="10" ht="27" customHeight="1" spans="1:4">
      <c r="A10" s="15" t="s">
        <v>16</v>
      </c>
      <c r="B10" s="16">
        <v>0</v>
      </c>
      <c r="C10" s="17" t="s">
        <v>17</v>
      </c>
      <c r="D10" s="18">
        <v>352</v>
      </c>
    </row>
    <row r="11" ht="27" customHeight="1" spans="1:4">
      <c r="A11" s="15" t="s">
        <v>18</v>
      </c>
      <c r="B11" s="16">
        <v>5932</v>
      </c>
      <c r="C11" s="17" t="s">
        <v>9</v>
      </c>
      <c r="D11" s="18">
        <v>228</v>
      </c>
    </row>
    <row r="12" ht="27" customHeight="1" spans="1:4">
      <c r="A12" s="15" t="s">
        <v>19</v>
      </c>
      <c r="B12" s="16">
        <v>642</v>
      </c>
      <c r="C12" s="17" t="s">
        <v>20</v>
      </c>
      <c r="D12" s="18">
        <v>25</v>
      </c>
    </row>
    <row r="13" ht="27" customHeight="1" spans="1:4">
      <c r="A13" s="15" t="s">
        <v>21</v>
      </c>
      <c r="B13" s="16">
        <v>4462</v>
      </c>
      <c r="C13" s="17" t="s">
        <v>15</v>
      </c>
      <c r="D13" s="18">
        <v>99</v>
      </c>
    </row>
    <row r="14" ht="27" customHeight="1" spans="1:4">
      <c r="A14" s="15" t="s">
        <v>22</v>
      </c>
      <c r="B14" s="16">
        <v>2554</v>
      </c>
      <c r="C14" s="17" t="s">
        <v>23</v>
      </c>
      <c r="D14" s="18">
        <f>10788-2</f>
        <v>10786</v>
      </c>
    </row>
    <row r="15" ht="27" customHeight="1" spans="1:4">
      <c r="A15" s="15" t="s">
        <v>24</v>
      </c>
      <c r="B15" s="16">
        <v>2132</v>
      </c>
      <c r="C15" s="17" t="s">
        <v>9</v>
      </c>
      <c r="D15" s="18">
        <v>4433</v>
      </c>
    </row>
    <row r="16" ht="27" customHeight="1" spans="1:4">
      <c r="A16" s="15" t="s">
        <v>25</v>
      </c>
      <c r="B16" s="16">
        <v>0</v>
      </c>
      <c r="C16" s="17" t="s">
        <v>11</v>
      </c>
      <c r="D16" s="18">
        <f>3178-2</f>
        <v>3176</v>
      </c>
    </row>
    <row r="17" ht="27" customHeight="1" spans="1:4">
      <c r="A17" s="15" t="s">
        <v>26</v>
      </c>
      <c r="B17" s="16">
        <v>6812</v>
      </c>
      <c r="C17" s="17" t="s">
        <v>27</v>
      </c>
      <c r="D17" s="18">
        <v>400</v>
      </c>
    </row>
    <row r="18" ht="27" customHeight="1" spans="1:4">
      <c r="A18" s="15" t="s">
        <v>28</v>
      </c>
      <c r="B18" s="16">
        <v>0</v>
      </c>
      <c r="C18" s="17" t="s">
        <v>15</v>
      </c>
      <c r="D18" s="18">
        <v>2568</v>
      </c>
    </row>
    <row r="19" ht="27" customHeight="1" spans="1:4">
      <c r="A19" s="15" t="s">
        <v>29</v>
      </c>
      <c r="B19" s="16">
        <v>0</v>
      </c>
      <c r="C19" s="17" t="s">
        <v>30</v>
      </c>
      <c r="D19" s="18">
        <v>209</v>
      </c>
    </row>
    <row r="20" ht="27" customHeight="1" spans="1:4">
      <c r="A20" s="15" t="s">
        <v>31</v>
      </c>
      <c r="B20" s="16">
        <v>0</v>
      </c>
      <c r="C20" s="17" t="s">
        <v>32</v>
      </c>
      <c r="D20" s="18">
        <v>765</v>
      </c>
    </row>
    <row r="21" ht="27" customHeight="1" spans="1:4">
      <c r="A21" s="15" t="s">
        <v>33</v>
      </c>
      <c r="B21" s="16">
        <f>SUM(B22:B29)</f>
        <v>3000</v>
      </c>
      <c r="C21" s="17" t="s">
        <v>9</v>
      </c>
      <c r="D21" s="18">
        <v>404</v>
      </c>
    </row>
    <row r="22" ht="27" customHeight="1" spans="1:4">
      <c r="A22" s="15" t="s">
        <v>34</v>
      </c>
      <c r="B22" s="16">
        <v>300</v>
      </c>
      <c r="C22" s="17" t="s">
        <v>11</v>
      </c>
      <c r="D22" s="18">
        <v>10</v>
      </c>
    </row>
    <row r="23" ht="27" customHeight="1" spans="1:4">
      <c r="A23" s="15" t="s">
        <v>35</v>
      </c>
      <c r="B23" s="16">
        <v>1187</v>
      </c>
      <c r="C23" s="17" t="s">
        <v>15</v>
      </c>
      <c r="D23" s="18">
        <v>351</v>
      </c>
    </row>
    <row r="24" ht="27" customHeight="1" spans="1:4">
      <c r="A24" s="15" t="s">
        <v>36</v>
      </c>
      <c r="B24" s="16">
        <v>1039</v>
      </c>
      <c r="C24" s="17" t="s">
        <v>37</v>
      </c>
      <c r="D24" s="18">
        <v>176</v>
      </c>
    </row>
    <row r="25" ht="27" customHeight="1" spans="1:4">
      <c r="A25" s="15" t="s">
        <v>38</v>
      </c>
      <c r="B25" s="16">
        <v>0</v>
      </c>
      <c r="C25" s="17" t="s">
        <v>9</v>
      </c>
      <c r="D25" s="18">
        <v>95</v>
      </c>
    </row>
    <row r="26" ht="27" customHeight="1" spans="1:4">
      <c r="A26" s="15" t="s">
        <v>39</v>
      </c>
      <c r="B26" s="16">
        <v>419</v>
      </c>
      <c r="C26" s="17" t="s">
        <v>11</v>
      </c>
      <c r="D26" s="18">
        <v>5</v>
      </c>
    </row>
    <row r="27" ht="27" customHeight="1" spans="1:4">
      <c r="A27" s="15" t="s">
        <v>40</v>
      </c>
      <c r="B27" s="16">
        <v>0</v>
      </c>
      <c r="C27" s="17" t="s">
        <v>15</v>
      </c>
      <c r="D27" s="18">
        <v>76</v>
      </c>
    </row>
    <row r="28" ht="27" customHeight="1" spans="1:4">
      <c r="A28" s="15" t="s">
        <v>41</v>
      </c>
      <c r="B28" s="16">
        <v>0</v>
      </c>
      <c r="C28" s="17" t="s">
        <v>42</v>
      </c>
      <c r="D28" s="18">
        <v>1615</v>
      </c>
    </row>
    <row r="29" ht="27" customHeight="1" spans="1:4">
      <c r="A29" s="15" t="s">
        <v>43</v>
      </c>
      <c r="B29" s="16">
        <v>55</v>
      </c>
      <c r="C29" s="17" t="s">
        <v>9</v>
      </c>
      <c r="D29" s="18">
        <v>278</v>
      </c>
    </row>
    <row r="30" ht="27" customHeight="1" spans="1:4">
      <c r="A30" s="15"/>
      <c r="B30" s="15"/>
      <c r="C30" s="17" t="s">
        <v>11</v>
      </c>
      <c r="D30" s="18">
        <v>717</v>
      </c>
    </row>
    <row r="31" ht="27" customHeight="1" spans="1:4">
      <c r="A31" s="15"/>
      <c r="B31" s="15"/>
      <c r="C31" s="17" t="s">
        <v>15</v>
      </c>
      <c r="D31" s="18">
        <v>620</v>
      </c>
    </row>
    <row r="32" ht="27" customHeight="1" spans="1:4">
      <c r="A32" s="15"/>
      <c r="B32" s="15"/>
      <c r="C32" s="17" t="s">
        <v>44</v>
      </c>
      <c r="D32" s="18">
        <v>2500</v>
      </c>
    </row>
    <row r="33" ht="27" customHeight="1" spans="1:4">
      <c r="A33" s="15"/>
      <c r="B33" s="15"/>
      <c r="C33" s="17" t="s">
        <v>45</v>
      </c>
      <c r="D33" s="18">
        <v>2447</v>
      </c>
    </row>
    <row r="34" ht="27" customHeight="1" spans="1:4">
      <c r="A34" s="15"/>
      <c r="B34" s="15"/>
      <c r="C34" s="17" t="s">
        <v>46</v>
      </c>
      <c r="D34" s="18">
        <v>204</v>
      </c>
    </row>
    <row r="35" ht="27" customHeight="1" spans="1:4">
      <c r="A35" s="15"/>
      <c r="B35" s="15"/>
      <c r="C35" s="17" t="s">
        <v>9</v>
      </c>
      <c r="D35" s="18">
        <v>125</v>
      </c>
    </row>
    <row r="36" ht="27" customHeight="1" spans="1:4">
      <c r="A36" s="15"/>
      <c r="B36" s="15"/>
      <c r="C36" s="17" t="s">
        <v>11</v>
      </c>
      <c r="D36" s="18">
        <v>15</v>
      </c>
    </row>
    <row r="37" ht="27" customHeight="1" spans="1:4">
      <c r="A37" s="15"/>
      <c r="B37" s="15"/>
      <c r="C37" s="17" t="s">
        <v>15</v>
      </c>
      <c r="D37" s="18">
        <v>64</v>
      </c>
    </row>
    <row r="38" ht="27" customHeight="1" spans="1:4">
      <c r="A38" s="15"/>
      <c r="B38" s="15"/>
      <c r="C38" s="17" t="s">
        <v>47</v>
      </c>
      <c r="D38" s="18">
        <v>1271</v>
      </c>
    </row>
    <row r="39" ht="27" customHeight="1" spans="1:4">
      <c r="A39" s="15"/>
      <c r="B39" s="15"/>
      <c r="C39" s="17" t="s">
        <v>9</v>
      </c>
      <c r="D39" s="18">
        <v>1068</v>
      </c>
    </row>
    <row r="40" ht="27" customHeight="1" spans="1:4">
      <c r="A40" s="15"/>
      <c r="B40" s="15"/>
      <c r="C40" s="17" t="s">
        <v>11</v>
      </c>
      <c r="D40" s="18">
        <v>5</v>
      </c>
    </row>
    <row r="41" ht="27" customHeight="1" spans="1:4">
      <c r="A41" s="19"/>
      <c r="B41" s="20"/>
      <c r="C41" s="17" t="s">
        <v>15</v>
      </c>
      <c r="D41" s="18">
        <v>197</v>
      </c>
    </row>
    <row r="42" ht="27" customHeight="1" spans="1:4">
      <c r="A42" s="19"/>
      <c r="B42" s="20"/>
      <c r="C42" s="17" t="s">
        <v>48</v>
      </c>
      <c r="D42" s="18">
        <v>240</v>
      </c>
    </row>
    <row r="43" ht="27" customHeight="1" spans="1:4">
      <c r="A43" s="19"/>
      <c r="B43" s="20"/>
      <c r="C43" s="17" t="s">
        <v>9</v>
      </c>
      <c r="D43" s="18">
        <v>30</v>
      </c>
    </row>
    <row r="44" ht="27" customHeight="1" spans="1:4">
      <c r="A44" s="19"/>
      <c r="B44" s="20"/>
      <c r="C44" s="17" t="s">
        <v>49</v>
      </c>
      <c r="D44" s="18">
        <v>210</v>
      </c>
    </row>
    <row r="45" ht="27" customHeight="1" spans="1:4">
      <c r="A45" s="19"/>
      <c r="B45" s="20"/>
      <c r="C45" s="17" t="s">
        <v>50</v>
      </c>
      <c r="D45" s="18">
        <v>76</v>
      </c>
    </row>
    <row r="46" ht="27" customHeight="1" spans="1:4">
      <c r="A46" s="19"/>
      <c r="B46" s="20"/>
      <c r="C46" s="17" t="s">
        <v>51</v>
      </c>
      <c r="D46" s="18">
        <v>76</v>
      </c>
    </row>
    <row r="47" ht="27" customHeight="1" spans="1:4">
      <c r="A47" s="21"/>
      <c r="B47" s="20"/>
      <c r="C47" s="17" t="s">
        <v>52</v>
      </c>
      <c r="D47" s="18">
        <v>15</v>
      </c>
    </row>
    <row r="48" ht="27" customHeight="1" spans="1:4">
      <c r="A48" s="19"/>
      <c r="B48" s="20"/>
      <c r="C48" s="17" t="s">
        <v>9</v>
      </c>
      <c r="D48" s="18">
        <v>15</v>
      </c>
    </row>
    <row r="49" ht="27" customHeight="1" spans="1:4">
      <c r="A49" s="19"/>
      <c r="B49" s="20"/>
      <c r="C49" s="17" t="s">
        <v>53</v>
      </c>
      <c r="D49" s="18">
        <v>91</v>
      </c>
    </row>
    <row r="50" ht="27" customHeight="1" spans="1:4">
      <c r="A50" s="19"/>
      <c r="B50" s="20"/>
      <c r="C50" s="17" t="s">
        <v>9</v>
      </c>
      <c r="D50" s="18">
        <v>67</v>
      </c>
    </row>
    <row r="51" ht="27" customHeight="1" spans="1:4">
      <c r="A51" s="19"/>
      <c r="B51" s="20"/>
      <c r="C51" s="17" t="s">
        <v>11</v>
      </c>
      <c r="D51" s="18">
        <v>6</v>
      </c>
    </row>
    <row r="52" ht="27" customHeight="1" spans="1:4">
      <c r="A52" s="19"/>
      <c r="B52" s="20"/>
      <c r="C52" s="17" t="s">
        <v>54</v>
      </c>
      <c r="D52" s="18">
        <v>17</v>
      </c>
    </row>
    <row r="53" ht="27" customHeight="1" spans="1:4">
      <c r="A53" s="19"/>
      <c r="B53" s="20"/>
      <c r="C53" s="17" t="s">
        <v>55</v>
      </c>
      <c r="D53" s="18">
        <v>780</v>
      </c>
    </row>
    <row r="54" ht="27" customHeight="1" spans="1:4">
      <c r="A54" s="19"/>
      <c r="B54" s="20"/>
      <c r="C54" s="17" t="s">
        <v>9</v>
      </c>
      <c r="D54" s="18">
        <v>344</v>
      </c>
    </row>
    <row r="55" ht="27" customHeight="1" spans="1:4">
      <c r="A55" s="19"/>
      <c r="B55" s="20"/>
      <c r="C55" s="17" t="s">
        <v>11</v>
      </c>
      <c r="D55" s="18">
        <v>65</v>
      </c>
    </row>
    <row r="56" ht="27" customHeight="1" spans="1:4">
      <c r="A56" s="19"/>
      <c r="B56" s="20"/>
      <c r="C56" s="17" t="s">
        <v>15</v>
      </c>
      <c r="D56" s="18">
        <v>366</v>
      </c>
    </row>
    <row r="57" ht="27" customHeight="1" spans="1:4">
      <c r="A57" s="19"/>
      <c r="B57" s="20"/>
      <c r="C57" s="17" t="s">
        <v>56</v>
      </c>
      <c r="D57" s="18">
        <v>5</v>
      </c>
    </row>
    <row r="58" ht="27" customHeight="1" spans="1:4">
      <c r="A58" s="19"/>
      <c r="B58" s="20"/>
      <c r="C58" s="17" t="s">
        <v>57</v>
      </c>
      <c r="D58" s="18">
        <v>696</v>
      </c>
    </row>
    <row r="59" ht="27" customHeight="1" spans="1:4">
      <c r="A59" s="19"/>
      <c r="B59" s="20"/>
      <c r="C59" s="17" t="s">
        <v>9</v>
      </c>
      <c r="D59" s="18">
        <v>184</v>
      </c>
    </row>
    <row r="60" ht="27" customHeight="1" spans="1:4">
      <c r="A60" s="19"/>
      <c r="B60" s="20"/>
      <c r="C60" s="17" t="s">
        <v>11</v>
      </c>
      <c r="D60" s="18">
        <v>150</v>
      </c>
    </row>
    <row r="61" ht="27" customHeight="1" spans="1:4">
      <c r="A61" s="19"/>
      <c r="B61" s="20"/>
      <c r="C61" s="17" t="s">
        <v>15</v>
      </c>
      <c r="D61" s="18">
        <v>362</v>
      </c>
    </row>
    <row r="62" ht="27" customHeight="1" spans="1:4">
      <c r="A62" s="19"/>
      <c r="B62" s="20"/>
      <c r="C62" s="17" t="s">
        <v>58</v>
      </c>
      <c r="D62" s="18">
        <v>194</v>
      </c>
    </row>
    <row r="63" ht="27" customHeight="1" spans="1:4">
      <c r="A63" s="19"/>
      <c r="B63" s="20"/>
      <c r="C63" s="17" t="s">
        <v>9</v>
      </c>
      <c r="D63" s="18">
        <v>95</v>
      </c>
    </row>
    <row r="64" ht="27" customHeight="1" spans="1:4">
      <c r="A64" s="19"/>
      <c r="B64" s="20"/>
      <c r="C64" s="17" t="s">
        <v>11</v>
      </c>
      <c r="D64" s="18">
        <v>99</v>
      </c>
    </row>
    <row r="65" ht="27" customHeight="1" spans="1:4">
      <c r="A65" s="19"/>
      <c r="B65" s="20"/>
      <c r="C65" s="17" t="s">
        <v>59</v>
      </c>
      <c r="D65" s="18">
        <v>140</v>
      </c>
    </row>
    <row r="66" ht="27" customHeight="1" spans="1:4">
      <c r="A66" s="19"/>
      <c r="B66" s="20"/>
      <c r="C66" s="17" t="s">
        <v>9</v>
      </c>
      <c r="D66" s="18">
        <v>98</v>
      </c>
    </row>
    <row r="67" ht="27" customHeight="1" spans="1:4">
      <c r="A67" s="19"/>
      <c r="B67" s="20"/>
      <c r="C67" s="17" t="s">
        <v>11</v>
      </c>
      <c r="D67" s="18">
        <v>28</v>
      </c>
    </row>
    <row r="68" ht="27" customHeight="1" spans="1:4">
      <c r="A68" s="19"/>
      <c r="B68" s="20"/>
      <c r="C68" s="17" t="s">
        <v>60</v>
      </c>
      <c r="D68" s="18">
        <v>14</v>
      </c>
    </row>
    <row r="69" ht="27" customHeight="1" spans="1:4">
      <c r="A69" s="19"/>
      <c r="B69" s="20"/>
      <c r="C69" s="17" t="s">
        <v>61</v>
      </c>
      <c r="D69" s="18">
        <v>227</v>
      </c>
    </row>
    <row r="70" s="3" customFormat="1" ht="27" customHeight="1" spans="1:5">
      <c r="A70" s="19"/>
      <c r="B70" s="20"/>
      <c r="C70" s="17" t="s">
        <v>9</v>
      </c>
      <c r="D70" s="18">
        <v>177</v>
      </c>
      <c r="E70" s="4"/>
    </row>
    <row r="71" ht="27" customHeight="1" spans="1:4">
      <c r="A71" s="19"/>
      <c r="B71" s="20"/>
      <c r="C71" s="17" t="s">
        <v>11</v>
      </c>
      <c r="D71" s="18">
        <v>50</v>
      </c>
    </row>
    <row r="72" ht="27" customHeight="1" spans="1:4">
      <c r="A72" s="19"/>
      <c r="B72" s="20"/>
      <c r="C72" s="17" t="s">
        <v>62</v>
      </c>
      <c r="D72" s="18">
        <v>1338</v>
      </c>
    </row>
    <row r="73" ht="27" customHeight="1" spans="1:4">
      <c r="A73" s="19"/>
      <c r="B73" s="20"/>
      <c r="C73" s="17" t="s">
        <v>9</v>
      </c>
      <c r="D73" s="18">
        <v>766</v>
      </c>
    </row>
    <row r="74" ht="27" customHeight="1" spans="1:4">
      <c r="A74" s="19"/>
      <c r="B74" s="20"/>
      <c r="C74" s="17" t="s">
        <v>11</v>
      </c>
      <c r="D74" s="18">
        <v>31</v>
      </c>
    </row>
    <row r="75" ht="27" customHeight="1" spans="1:4">
      <c r="A75" s="19"/>
      <c r="B75" s="20"/>
      <c r="C75" s="17" t="s">
        <v>63</v>
      </c>
      <c r="D75" s="18">
        <v>3</v>
      </c>
    </row>
    <row r="76" ht="27" customHeight="1" spans="1:4">
      <c r="A76" s="19"/>
      <c r="B76" s="20"/>
      <c r="C76" s="17" t="s">
        <v>64</v>
      </c>
      <c r="D76" s="18">
        <v>98</v>
      </c>
    </row>
    <row r="77" ht="27" customHeight="1" spans="1:4">
      <c r="A77" s="19"/>
      <c r="B77" s="20"/>
      <c r="C77" s="17" t="s">
        <v>15</v>
      </c>
      <c r="D77" s="18">
        <v>440</v>
      </c>
    </row>
    <row r="78" ht="27" customHeight="1" spans="1:4">
      <c r="A78" s="19"/>
      <c r="B78" s="20"/>
      <c r="C78" s="17" t="s">
        <v>65</v>
      </c>
      <c r="D78" s="18">
        <f>D79</f>
        <v>1379</v>
      </c>
    </row>
    <row r="79" ht="27" customHeight="1" spans="1:4">
      <c r="A79" s="19"/>
      <c r="B79" s="20"/>
      <c r="C79" s="17" t="s">
        <v>66</v>
      </c>
      <c r="D79" s="18">
        <f>1429-50</f>
        <v>1379</v>
      </c>
    </row>
    <row r="80" ht="27" customHeight="1" spans="1:4">
      <c r="A80" s="19"/>
      <c r="B80" s="20"/>
      <c r="C80" s="17" t="s">
        <v>67</v>
      </c>
      <c r="D80" s="18">
        <v>2499</v>
      </c>
    </row>
    <row r="81" ht="27" customHeight="1" spans="1:4">
      <c r="A81" s="19"/>
      <c r="B81" s="20"/>
      <c r="C81" s="17" t="s">
        <v>68</v>
      </c>
      <c r="D81" s="18">
        <v>200</v>
      </c>
    </row>
    <row r="82" ht="27" customHeight="1" spans="1:4">
      <c r="A82" s="19"/>
      <c r="B82" s="20"/>
      <c r="C82" s="17" t="s">
        <v>69</v>
      </c>
      <c r="D82" s="18">
        <v>200</v>
      </c>
    </row>
    <row r="83" ht="27" customHeight="1" spans="1:4">
      <c r="A83" s="19"/>
      <c r="B83" s="20"/>
      <c r="C83" s="17" t="s">
        <v>70</v>
      </c>
      <c r="D83" s="18">
        <v>1858</v>
      </c>
    </row>
    <row r="84" ht="28.15" customHeight="1" spans="1:4">
      <c r="A84" s="19"/>
      <c r="B84" s="20"/>
      <c r="C84" s="17" t="s">
        <v>71</v>
      </c>
      <c r="D84" s="18">
        <v>1858</v>
      </c>
    </row>
    <row r="85" ht="28.15" customHeight="1" spans="1:4">
      <c r="A85" s="19"/>
      <c r="B85" s="20"/>
      <c r="C85" s="17" t="s">
        <v>72</v>
      </c>
      <c r="D85" s="18">
        <v>441</v>
      </c>
    </row>
    <row r="86" s="3" customFormat="1" ht="28.15" customHeight="1" spans="1:4">
      <c r="A86" s="19"/>
      <c r="B86" s="20"/>
      <c r="C86" s="17" t="s">
        <v>9</v>
      </c>
      <c r="D86" s="18">
        <v>364</v>
      </c>
    </row>
    <row r="87" ht="28.15" customHeight="1" spans="1:4">
      <c r="A87" s="19"/>
      <c r="B87" s="20"/>
      <c r="C87" s="17" t="s">
        <v>15</v>
      </c>
      <c r="D87" s="18">
        <v>77</v>
      </c>
    </row>
    <row r="88" ht="28.15" customHeight="1" spans="1:4">
      <c r="A88" s="19"/>
      <c r="B88" s="20"/>
      <c r="C88" s="17" t="s">
        <v>73</v>
      </c>
      <c r="D88" s="18">
        <v>19975</v>
      </c>
    </row>
    <row r="89" ht="28.15" customHeight="1" spans="1:4">
      <c r="A89" s="19"/>
      <c r="B89" s="20"/>
      <c r="C89" s="17" t="s">
        <v>74</v>
      </c>
      <c r="D89" s="18">
        <v>1153</v>
      </c>
    </row>
    <row r="90" ht="28.15" customHeight="1" spans="1:4">
      <c r="A90" s="19"/>
      <c r="B90" s="20"/>
      <c r="C90" s="17" t="s">
        <v>9</v>
      </c>
      <c r="D90" s="18">
        <v>106</v>
      </c>
    </row>
    <row r="91" ht="28.15" customHeight="1" spans="1:4">
      <c r="A91" s="19"/>
      <c r="B91" s="20"/>
      <c r="C91" s="17" t="s">
        <v>11</v>
      </c>
      <c r="D91" s="18">
        <v>1047</v>
      </c>
    </row>
    <row r="92" ht="28.15" customHeight="1" spans="1:4">
      <c r="A92" s="19"/>
      <c r="B92" s="20"/>
      <c r="C92" s="17" t="s">
        <v>75</v>
      </c>
      <c r="D92" s="18">
        <v>17590</v>
      </c>
    </row>
    <row r="93" ht="28.15" customHeight="1" spans="1:4">
      <c r="A93" s="19"/>
      <c r="B93" s="20"/>
      <c r="C93" s="17" t="s">
        <v>76</v>
      </c>
      <c r="D93" s="18">
        <v>897</v>
      </c>
    </row>
    <row r="94" ht="28.15" customHeight="1" spans="1:4">
      <c r="A94" s="19"/>
      <c r="B94" s="20"/>
      <c r="C94" s="17" t="s">
        <v>77</v>
      </c>
      <c r="D94" s="18">
        <v>12762</v>
      </c>
    </row>
    <row r="95" ht="28.15" customHeight="1" spans="1:4">
      <c r="A95" s="19"/>
      <c r="B95" s="20"/>
      <c r="C95" s="17" t="s">
        <v>78</v>
      </c>
      <c r="D95" s="18">
        <v>3931</v>
      </c>
    </row>
    <row r="96" ht="28.15" customHeight="1" spans="1:4">
      <c r="A96" s="19"/>
      <c r="B96" s="20"/>
      <c r="C96" s="17" t="s">
        <v>79</v>
      </c>
      <c r="D96" s="18">
        <v>379</v>
      </c>
    </row>
    <row r="97" ht="28.15" customHeight="1" spans="1:4">
      <c r="A97" s="19"/>
      <c r="B97" s="20"/>
      <c r="C97" s="17" t="s">
        <v>80</v>
      </c>
      <c r="D97" s="18">
        <v>379</v>
      </c>
    </row>
    <row r="98" ht="28.15" customHeight="1" spans="1:4">
      <c r="A98" s="19"/>
      <c r="B98" s="20"/>
      <c r="C98" s="17" t="s">
        <v>81</v>
      </c>
      <c r="D98" s="18">
        <v>553</v>
      </c>
    </row>
    <row r="99" ht="28.15" customHeight="1" spans="1:4">
      <c r="A99" s="19"/>
      <c r="B99" s="20"/>
      <c r="C99" s="17" t="s">
        <v>82</v>
      </c>
      <c r="D99" s="18">
        <v>426</v>
      </c>
    </row>
    <row r="100" ht="28.15" customHeight="1" spans="1:4">
      <c r="A100" s="19"/>
      <c r="B100" s="20"/>
      <c r="C100" s="17" t="s">
        <v>83</v>
      </c>
      <c r="D100" s="18">
        <v>117</v>
      </c>
    </row>
    <row r="101" ht="28.15" customHeight="1" spans="1:4">
      <c r="A101" s="19"/>
      <c r="B101" s="20"/>
      <c r="C101" s="17" t="s">
        <v>84</v>
      </c>
      <c r="D101" s="18">
        <v>5</v>
      </c>
    </row>
    <row r="102" ht="28.15" customHeight="1" spans="1:4">
      <c r="A102" s="19"/>
      <c r="B102" s="20"/>
      <c r="C102" s="17" t="s">
        <v>85</v>
      </c>
      <c r="D102" s="18">
        <v>5</v>
      </c>
    </row>
    <row r="103" ht="28.15" customHeight="1" spans="1:4">
      <c r="A103" s="19"/>
      <c r="B103" s="20"/>
      <c r="C103" s="17" t="s">
        <v>86</v>
      </c>
      <c r="D103" s="18">
        <v>300</v>
      </c>
    </row>
    <row r="104" ht="28.15" customHeight="1" spans="1:4">
      <c r="A104" s="19"/>
      <c r="B104" s="20"/>
      <c r="C104" s="17" t="s">
        <v>87</v>
      </c>
      <c r="D104" s="18">
        <v>300</v>
      </c>
    </row>
    <row r="105" ht="28.15" customHeight="1" spans="1:4">
      <c r="A105" s="19"/>
      <c r="B105" s="20"/>
      <c r="C105" s="17" t="s">
        <v>88</v>
      </c>
      <c r="D105" s="18">
        <v>178</v>
      </c>
    </row>
    <row r="106" ht="28.15" customHeight="1" spans="1:4">
      <c r="A106" s="19"/>
      <c r="B106" s="20"/>
      <c r="C106" s="17" t="s">
        <v>89</v>
      </c>
      <c r="D106" s="18">
        <v>162</v>
      </c>
    </row>
    <row r="107" ht="28.15" customHeight="1" spans="1:4">
      <c r="A107" s="19"/>
      <c r="B107" s="20"/>
      <c r="C107" s="17" t="s">
        <v>9</v>
      </c>
      <c r="D107" s="18">
        <v>92</v>
      </c>
    </row>
    <row r="108" ht="28.15" customHeight="1" spans="1:4">
      <c r="A108" s="19"/>
      <c r="B108" s="20"/>
      <c r="C108" s="17" t="s">
        <v>11</v>
      </c>
      <c r="D108" s="18">
        <v>70</v>
      </c>
    </row>
    <row r="109" ht="28.15" customHeight="1" spans="1:4">
      <c r="A109" s="19"/>
      <c r="B109" s="20"/>
      <c r="C109" s="17" t="s">
        <v>90</v>
      </c>
      <c r="D109" s="18">
        <v>16</v>
      </c>
    </row>
    <row r="110" ht="28.15" customHeight="1" spans="1:4">
      <c r="A110" s="19"/>
      <c r="B110" s="20"/>
      <c r="C110" s="17" t="s">
        <v>91</v>
      </c>
      <c r="D110" s="18">
        <v>16</v>
      </c>
    </row>
    <row r="111" ht="28.15" customHeight="1" spans="1:4">
      <c r="A111" s="19"/>
      <c r="B111" s="20"/>
      <c r="C111" s="17" t="s">
        <v>92</v>
      </c>
      <c r="D111" s="18">
        <v>599</v>
      </c>
    </row>
    <row r="112" ht="28.15" customHeight="1" spans="1:4">
      <c r="A112" s="19"/>
      <c r="B112" s="20"/>
      <c r="C112" s="17" t="s">
        <v>93</v>
      </c>
      <c r="D112" s="18">
        <v>599</v>
      </c>
    </row>
    <row r="113" ht="28.15" customHeight="1" spans="1:4">
      <c r="A113" s="19"/>
      <c r="B113" s="20"/>
      <c r="C113" s="17" t="s">
        <v>9</v>
      </c>
      <c r="D113" s="18">
        <v>95</v>
      </c>
    </row>
    <row r="114" ht="28.15" customHeight="1" spans="1:4">
      <c r="A114" s="19"/>
      <c r="B114" s="20"/>
      <c r="C114" s="17" t="s">
        <v>11</v>
      </c>
      <c r="D114" s="18">
        <v>505</v>
      </c>
    </row>
    <row r="115" ht="28.15" customHeight="1" spans="1:4">
      <c r="A115" s="19"/>
      <c r="B115" s="20"/>
      <c r="C115" s="17" t="s">
        <v>94</v>
      </c>
      <c r="D115" s="18">
        <v>25681</v>
      </c>
    </row>
    <row r="116" ht="28.15" customHeight="1" spans="1:4">
      <c r="A116" s="19"/>
      <c r="B116" s="20"/>
      <c r="C116" s="17" t="s">
        <v>95</v>
      </c>
      <c r="D116" s="18">
        <v>746</v>
      </c>
    </row>
    <row r="117" ht="28.15" customHeight="1" spans="1:4">
      <c r="A117" s="19"/>
      <c r="B117" s="20"/>
      <c r="C117" s="17" t="s">
        <v>9</v>
      </c>
      <c r="D117" s="18">
        <v>191</v>
      </c>
    </row>
    <row r="118" ht="28.15" customHeight="1" spans="1:4">
      <c r="A118" s="19"/>
      <c r="B118" s="20"/>
      <c r="C118" s="17" t="s">
        <v>11</v>
      </c>
      <c r="D118" s="18">
        <v>13</v>
      </c>
    </row>
    <row r="119" ht="28.15" customHeight="1" spans="1:4">
      <c r="A119" s="19"/>
      <c r="B119" s="20"/>
      <c r="C119" s="17" t="s">
        <v>15</v>
      </c>
      <c r="D119" s="18">
        <v>536</v>
      </c>
    </row>
    <row r="120" ht="28.15" customHeight="1" spans="1:4">
      <c r="A120" s="19"/>
      <c r="B120" s="20"/>
      <c r="C120" s="17" t="s">
        <v>96</v>
      </c>
      <c r="D120" s="18">
        <v>6</v>
      </c>
    </row>
    <row r="121" ht="28.15" customHeight="1" spans="1:4">
      <c r="A121" s="19"/>
      <c r="B121" s="20"/>
      <c r="C121" s="17" t="s">
        <v>97</v>
      </c>
      <c r="D121" s="18">
        <v>3233</v>
      </c>
    </row>
    <row r="122" ht="28.15" customHeight="1" spans="1:4">
      <c r="A122" s="19"/>
      <c r="B122" s="20"/>
      <c r="C122" s="17" t="s">
        <v>9</v>
      </c>
      <c r="D122" s="18">
        <v>89</v>
      </c>
    </row>
    <row r="123" ht="28.15" customHeight="1" spans="1:4">
      <c r="A123" s="19"/>
      <c r="B123" s="20"/>
      <c r="C123" s="17" t="s">
        <v>98</v>
      </c>
      <c r="D123" s="18">
        <v>2200</v>
      </c>
    </row>
    <row r="124" ht="28.15" customHeight="1" spans="1:4">
      <c r="A124" s="19"/>
      <c r="B124" s="20"/>
      <c r="C124" s="17" t="s">
        <v>99</v>
      </c>
      <c r="D124" s="18">
        <v>945</v>
      </c>
    </row>
    <row r="125" ht="28.15" customHeight="1" spans="1:4">
      <c r="A125" s="19"/>
      <c r="B125" s="20"/>
      <c r="C125" s="17" t="s">
        <v>100</v>
      </c>
      <c r="D125" s="18">
        <v>13001</v>
      </c>
    </row>
    <row r="126" ht="28.15" customHeight="1" spans="1:4">
      <c r="A126" s="19"/>
      <c r="B126" s="20"/>
      <c r="C126" s="17" t="s">
        <v>101</v>
      </c>
      <c r="D126" s="18">
        <v>818</v>
      </c>
    </row>
    <row r="127" ht="28.15" customHeight="1" spans="1:4">
      <c r="A127" s="19"/>
      <c r="B127" s="20"/>
      <c r="C127" s="17" t="s">
        <v>102</v>
      </c>
      <c r="D127" s="18">
        <v>551</v>
      </c>
    </row>
    <row r="128" ht="28.15" customHeight="1" spans="1:4">
      <c r="A128" s="19"/>
      <c r="B128" s="20"/>
      <c r="C128" s="17" t="s">
        <v>103</v>
      </c>
      <c r="D128" s="18">
        <v>158</v>
      </c>
    </row>
    <row r="129" ht="28.15" customHeight="1" spans="1:4">
      <c r="A129" s="19"/>
      <c r="B129" s="20"/>
      <c r="C129" s="17" t="s">
        <v>104</v>
      </c>
      <c r="D129" s="18">
        <v>4707</v>
      </c>
    </row>
    <row r="130" ht="28.15" customHeight="1" spans="1:4">
      <c r="A130" s="19"/>
      <c r="B130" s="20"/>
      <c r="C130" s="17" t="s">
        <v>105</v>
      </c>
      <c r="D130" s="18">
        <v>767</v>
      </c>
    </row>
    <row r="131" ht="28.15" customHeight="1" spans="1:4">
      <c r="A131" s="19"/>
      <c r="B131" s="20"/>
      <c r="C131" s="17" t="s">
        <v>106</v>
      </c>
      <c r="D131" s="18">
        <v>6000</v>
      </c>
    </row>
    <row r="132" ht="28.15" customHeight="1" spans="1:4">
      <c r="A132" s="19"/>
      <c r="B132" s="20"/>
      <c r="C132" s="17" t="s">
        <v>107</v>
      </c>
      <c r="D132" s="18">
        <v>1500</v>
      </c>
    </row>
    <row r="133" ht="28.15" customHeight="1" spans="1:4">
      <c r="A133" s="19"/>
      <c r="B133" s="20"/>
      <c r="C133" s="17" t="s">
        <v>108</v>
      </c>
      <c r="D133" s="18">
        <v>1500</v>
      </c>
    </row>
    <row r="134" ht="28.15" customHeight="1" spans="1:4">
      <c r="A134" s="19"/>
      <c r="B134" s="20"/>
      <c r="C134" s="17" t="s">
        <v>109</v>
      </c>
      <c r="D134" s="18">
        <v>2225</v>
      </c>
    </row>
    <row r="135" ht="28.15" customHeight="1" spans="1:4">
      <c r="A135" s="19"/>
      <c r="B135" s="20"/>
      <c r="C135" s="17" t="s">
        <v>110</v>
      </c>
      <c r="D135" s="18">
        <v>800</v>
      </c>
    </row>
    <row r="136" ht="28.15" customHeight="1" spans="1:4">
      <c r="A136" s="19"/>
      <c r="B136" s="20"/>
      <c r="C136" s="17" t="s">
        <v>111</v>
      </c>
      <c r="D136" s="18">
        <v>875</v>
      </c>
    </row>
    <row r="137" ht="28.15" customHeight="1" spans="1:4">
      <c r="A137" s="19"/>
      <c r="B137" s="20"/>
      <c r="C137" s="17" t="s">
        <v>112</v>
      </c>
      <c r="D137" s="18">
        <v>500</v>
      </c>
    </row>
    <row r="138" ht="28.15" customHeight="1" spans="1:4">
      <c r="A138" s="19"/>
      <c r="B138" s="20"/>
      <c r="C138" s="17" t="s">
        <v>113</v>
      </c>
      <c r="D138" s="18">
        <v>50</v>
      </c>
    </row>
    <row r="139" ht="28.15" customHeight="1" spans="1:4">
      <c r="A139" s="19"/>
      <c r="B139" s="20"/>
      <c r="C139" s="17" t="s">
        <v>114</v>
      </c>
      <c r="D139" s="18">
        <v>1415</v>
      </c>
    </row>
    <row r="140" ht="28.15" customHeight="1" spans="1:4">
      <c r="A140" s="19"/>
      <c r="B140" s="20"/>
      <c r="C140" s="17" t="s">
        <v>115</v>
      </c>
      <c r="D140" s="18">
        <v>265</v>
      </c>
    </row>
    <row r="141" ht="28.15" customHeight="1" spans="1:4">
      <c r="A141" s="19"/>
      <c r="B141" s="20"/>
      <c r="C141" s="17" t="s">
        <v>116</v>
      </c>
      <c r="D141" s="18">
        <v>500</v>
      </c>
    </row>
    <row r="142" ht="28.15" customHeight="1" spans="1:4">
      <c r="A142" s="19"/>
      <c r="B142" s="20"/>
      <c r="C142" s="17" t="s">
        <v>117</v>
      </c>
      <c r="D142" s="18">
        <v>650</v>
      </c>
    </row>
    <row r="143" ht="28.15" customHeight="1" spans="1:4">
      <c r="A143" s="19"/>
      <c r="B143" s="20"/>
      <c r="C143" s="17" t="s">
        <v>118</v>
      </c>
      <c r="D143" s="18">
        <v>313</v>
      </c>
    </row>
    <row r="144" ht="28.15" customHeight="1" spans="1:4">
      <c r="A144" s="19"/>
      <c r="B144" s="20"/>
      <c r="C144" s="17" t="s">
        <v>119</v>
      </c>
      <c r="D144" s="18">
        <v>270</v>
      </c>
    </row>
    <row r="145" ht="28.15" customHeight="1" spans="1:4">
      <c r="A145" s="19"/>
      <c r="B145" s="20"/>
      <c r="C145" s="17" t="s">
        <v>120</v>
      </c>
      <c r="D145" s="18">
        <v>43</v>
      </c>
    </row>
    <row r="146" ht="28.15" customHeight="1" spans="1:4">
      <c r="A146" s="19"/>
      <c r="B146" s="20"/>
      <c r="C146" s="17" t="s">
        <v>121</v>
      </c>
      <c r="D146" s="18">
        <v>419</v>
      </c>
    </row>
    <row r="147" ht="28.15" customHeight="1" spans="1:4">
      <c r="A147" s="19"/>
      <c r="B147" s="20"/>
      <c r="C147" s="17" t="s">
        <v>9</v>
      </c>
      <c r="D147" s="18">
        <v>189</v>
      </c>
    </row>
    <row r="148" ht="28.15" customHeight="1" spans="1:4">
      <c r="A148" s="19"/>
      <c r="B148" s="20"/>
      <c r="C148" s="17" t="s">
        <v>11</v>
      </c>
      <c r="D148" s="18">
        <v>68</v>
      </c>
    </row>
    <row r="149" ht="28.15" customHeight="1" spans="1:4">
      <c r="A149" s="19"/>
      <c r="B149" s="20"/>
      <c r="C149" s="17" t="s">
        <v>122</v>
      </c>
      <c r="D149" s="18">
        <v>110</v>
      </c>
    </row>
    <row r="150" ht="28.15" customHeight="1" spans="1:4">
      <c r="A150" s="19"/>
      <c r="B150" s="20"/>
      <c r="C150" s="17" t="s">
        <v>123</v>
      </c>
      <c r="D150" s="18">
        <v>52</v>
      </c>
    </row>
    <row r="151" ht="28.15" customHeight="1" spans="1:4">
      <c r="A151" s="19"/>
      <c r="B151" s="20"/>
      <c r="C151" s="17" t="s">
        <v>124</v>
      </c>
      <c r="D151" s="18">
        <v>12</v>
      </c>
    </row>
    <row r="152" ht="28.15" customHeight="1" spans="1:4">
      <c r="A152" s="19"/>
      <c r="B152" s="20"/>
      <c r="C152" s="17" t="s">
        <v>9</v>
      </c>
      <c r="D152" s="18">
        <v>12</v>
      </c>
    </row>
    <row r="153" ht="28.15" customHeight="1" spans="1:4">
      <c r="A153" s="19"/>
      <c r="B153" s="20"/>
      <c r="C153" s="17" t="s">
        <v>125</v>
      </c>
      <c r="D153" s="18">
        <v>2</v>
      </c>
    </row>
    <row r="154" ht="28.15" customHeight="1" spans="1:4">
      <c r="A154" s="19"/>
      <c r="B154" s="20"/>
      <c r="C154" s="17" t="s">
        <v>126</v>
      </c>
      <c r="D154" s="18">
        <v>2</v>
      </c>
    </row>
    <row r="155" ht="28.15" customHeight="1" spans="1:4">
      <c r="A155" s="19"/>
      <c r="B155" s="20"/>
      <c r="C155" s="17" t="s">
        <v>127</v>
      </c>
      <c r="D155" s="18">
        <v>4</v>
      </c>
    </row>
    <row r="156" ht="28.15" customHeight="1" spans="1:4">
      <c r="A156" s="19"/>
      <c r="B156" s="20"/>
      <c r="C156" s="17" t="s">
        <v>128</v>
      </c>
      <c r="D156" s="18">
        <v>4</v>
      </c>
    </row>
    <row r="157" ht="28.15" customHeight="1" spans="1:4">
      <c r="A157" s="19"/>
      <c r="B157" s="20"/>
      <c r="C157" s="17" t="s">
        <v>129</v>
      </c>
      <c r="D157" s="18">
        <v>2300</v>
      </c>
    </row>
    <row r="158" ht="28.15" customHeight="1" spans="1:4">
      <c r="A158" s="19"/>
      <c r="B158" s="20"/>
      <c r="C158" s="17" t="s">
        <v>130</v>
      </c>
      <c r="D158" s="18">
        <v>2000</v>
      </c>
    </row>
    <row r="159" ht="28.15" customHeight="1" spans="1:4">
      <c r="A159" s="19"/>
      <c r="B159" s="20"/>
      <c r="C159" s="17" t="s">
        <v>131</v>
      </c>
      <c r="D159" s="18">
        <v>300</v>
      </c>
    </row>
    <row r="160" ht="28.15" customHeight="1" spans="1:4">
      <c r="A160" s="19"/>
      <c r="B160" s="20"/>
      <c r="C160" s="17" t="s">
        <v>132</v>
      </c>
      <c r="D160" s="18">
        <v>424</v>
      </c>
    </row>
    <row r="161" ht="28.15" customHeight="1" spans="1:4">
      <c r="A161" s="19"/>
      <c r="B161" s="20"/>
      <c r="C161" s="17" t="s">
        <v>9</v>
      </c>
      <c r="D161" s="18">
        <v>94</v>
      </c>
    </row>
    <row r="162" ht="28.15" customHeight="1" spans="1:4">
      <c r="A162" s="19"/>
      <c r="B162" s="20"/>
      <c r="C162" s="17" t="s">
        <v>133</v>
      </c>
      <c r="D162" s="18">
        <v>180</v>
      </c>
    </row>
    <row r="163" ht="28.15" customHeight="1" spans="1:4">
      <c r="A163" s="19"/>
      <c r="B163" s="20"/>
      <c r="C163" s="17" t="s">
        <v>15</v>
      </c>
      <c r="D163" s="18">
        <v>150</v>
      </c>
    </row>
    <row r="164" ht="28.15" customHeight="1" spans="1:4">
      <c r="A164" s="19"/>
      <c r="B164" s="20"/>
      <c r="C164" s="17" t="s">
        <v>134</v>
      </c>
      <c r="D164" s="18">
        <v>85</v>
      </c>
    </row>
    <row r="165" ht="28.15" customHeight="1" spans="1:4">
      <c r="A165" s="19"/>
      <c r="B165" s="20"/>
      <c r="C165" s="17" t="s">
        <v>135</v>
      </c>
      <c r="D165" s="18">
        <v>85</v>
      </c>
    </row>
    <row r="166" ht="28.15" customHeight="1" spans="1:4">
      <c r="A166" s="19"/>
      <c r="B166" s="20"/>
      <c r="C166" s="22" t="s">
        <v>136</v>
      </c>
      <c r="D166" s="23">
        <v>12617</v>
      </c>
    </row>
    <row r="167" ht="28.15" customHeight="1" spans="1:4">
      <c r="A167" s="19"/>
      <c r="B167" s="20"/>
      <c r="C167" s="22" t="s">
        <v>137</v>
      </c>
      <c r="D167" s="23">
        <v>1544</v>
      </c>
    </row>
    <row r="168" ht="28.15" customHeight="1" spans="1:4">
      <c r="A168" s="19"/>
      <c r="B168" s="20"/>
      <c r="C168" s="22" t="s">
        <v>9</v>
      </c>
      <c r="D168" s="23">
        <v>394</v>
      </c>
    </row>
    <row r="169" ht="28.15" customHeight="1" spans="1:4">
      <c r="A169" s="19"/>
      <c r="B169" s="20"/>
      <c r="C169" s="22" t="s">
        <v>11</v>
      </c>
      <c r="D169" s="23">
        <v>1150</v>
      </c>
    </row>
    <row r="170" ht="28.15" customHeight="1" spans="1:4">
      <c r="A170" s="19"/>
      <c r="B170" s="20"/>
      <c r="C170" s="22" t="s">
        <v>138</v>
      </c>
      <c r="D170" s="23">
        <v>30</v>
      </c>
    </row>
    <row r="171" ht="28.15" customHeight="1" spans="1:4">
      <c r="A171" s="19"/>
      <c r="B171" s="20"/>
      <c r="C171" s="22" t="s">
        <v>139</v>
      </c>
      <c r="D171" s="23">
        <v>30</v>
      </c>
    </row>
    <row r="172" ht="28.15" customHeight="1" spans="1:4">
      <c r="A172" s="19"/>
      <c r="B172" s="20"/>
      <c r="C172" s="22" t="s">
        <v>140</v>
      </c>
      <c r="D172" s="23">
        <v>7038</v>
      </c>
    </row>
    <row r="173" ht="28.15" customHeight="1" spans="1:4">
      <c r="A173" s="19"/>
      <c r="B173" s="20"/>
      <c r="C173" s="22" t="s">
        <v>141</v>
      </c>
      <c r="D173" s="23">
        <v>1650</v>
      </c>
    </row>
    <row r="174" ht="28.15" customHeight="1" spans="1:4">
      <c r="A174" s="19"/>
      <c r="B174" s="20"/>
      <c r="C174" s="22" t="s">
        <v>142</v>
      </c>
      <c r="D174" s="23">
        <v>234</v>
      </c>
    </row>
    <row r="175" ht="28.15" customHeight="1" spans="1:4">
      <c r="A175" s="19"/>
      <c r="B175" s="20"/>
      <c r="C175" s="22" t="s">
        <v>143</v>
      </c>
      <c r="D175" s="23">
        <v>154</v>
      </c>
    </row>
    <row r="176" ht="28.15" customHeight="1" spans="1:4">
      <c r="A176" s="19"/>
      <c r="B176" s="20"/>
      <c r="C176" s="22" t="s">
        <v>144</v>
      </c>
      <c r="D176" s="23">
        <v>5000</v>
      </c>
    </row>
    <row r="177" ht="28.15" customHeight="1" spans="1:4">
      <c r="A177" s="19"/>
      <c r="B177" s="20"/>
      <c r="C177" s="22" t="s">
        <v>145</v>
      </c>
      <c r="D177" s="23">
        <v>1141</v>
      </c>
    </row>
    <row r="178" ht="28.15" customHeight="1" spans="1:4">
      <c r="A178" s="19"/>
      <c r="B178" s="20"/>
      <c r="C178" s="22" t="s">
        <v>146</v>
      </c>
      <c r="D178" s="23">
        <v>1141</v>
      </c>
    </row>
    <row r="179" ht="28.15" customHeight="1" spans="1:4">
      <c r="A179" s="19"/>
      <c r="B179" s="20"/>
      <c r="C179" s="22" t="s">
        <v>147</v>
      </c>
      <c r="D179" s="23">
        <v>2244</v>
      </c>
    </row>
    <row r="180" ht="28.15" customHeight="1" spans="1:4">
      <c r="A180" s="19"/>
      <c r="B180" s="20"/>
      <c r="C180" s="22" t="s">
        <v>148</v>
      </c>
      <c r="D180" s="23">
        <v>458</v>
      </c>
    </row>
    <row r="181" ht="28.15" customHeight="1" spans="1:4">
      <c r="A181" s="19"/>
      <c r="B181" s="20"/>
      <c r="C181" s="22" t="s">
        <v>149</v>
      </c>
      <c r="D181" s="23">
        <v>1630</v>
      </c>
    </row>
    <row r="182" ht="28.15" customHeight="1" spans="1:4">
      <c r="A182" s="19"/>
      <c r="B182" s="20"/>
      <c r="C182" s="22" t="s">
        <v>150</v>
      </c>
      <c r="D182" s="23">
        <v>7</v>
      </c>
    </row>
    <row r="183" ht="28.15" customHeight="1" spans="1:4">
      <c r="A183" s="19"/>
      <c r="B183" s="20"/>
      <c r="C183" s="22" t="s">
        <v>151</v>
      </c>
      <c r="D183" s="23">
        <v>150</v>
      </c>
    </row>
    <row r="184" ht="28.15" customHeight="1" spans="1:4">
      <c r="A184" s="19"/>
      <c r="B184" s="20"/>
      <c r="C184" s="22" t="s">
        <v>152</v>
      </c>
      <c r="D184" s="23">
        <v>620</v>
      </c>
    </row>
    <row r="185" ht="28.15" customHeight="1" spans="1:4">
      <c r="A185" s="19"/>
      <c r="B185" s="20"/>
      <c r="C185" s="22" t="s">
        <v>153</v>
      </c>
      <c r="D185" s="23">
        <v>20</v>
      </c>
    </row>
    <row r="186" ht="28.15" customHeight="1" spans="1:4">
      <c r="A186" s="19"/>
      <c r="B186" s="20"/>
      <c r="C186" s="22" t="s">
        <v>154</v>
      </c>
      <c r="D186" s="23">
        <v>600</v>
      </c>
    </row>
    <row r="187" ht="28.15" customHeight="1" spans="1:4">
      <c r="A187" s="19"/>
      <c r="B187" s="20"/>
      <c r="C187" s="22" t="s">
        <v>155</v>
      </c>
      <c r="D187" s="23">
        <v>95</v>
      </c>
    </row>
    <row r="188" ht="28.15" customHeight="1" spans="1:4">
      <c r="A188" s="19"/>
      <c r="B188" s="20"/>
      <c r="C188" s="22" t="s">
        <v>156</v>
      </c>
      <c r="D188" s="23">
        <v>95</v>
      </c>
    </row>
    <row r="189" ht="28.15" customHeight="1" spans="1:4">
      <c r="A189" s="19"/>
      <c r="B189" s="20"/>
      <c r="C189" s="22" t="s">
        <v>157</v>
      </c>
      <c r="D189" s="23">
        <v>95</v>
      </c>
    </row>
    <row r="190" ht="28.15" customHeight="1" spans="1:4">
      <c r="A190" s="19"/>
      <c r="B190" s="20"/>
      <c r="C190" s="22" t="s">
        <v>158</v>
      </c>
      <c r="D190" s="23">
        <v>6622</v>
      </c>
    </row>
    <row r="191" ht="28.15" customHeight="1" spans="1:4">
      <c r="A191" s="19"/>
      <c r="B191" s="20"/>
      <c r="C191" s="22" t="s">
        <v>159</v>
      </c>
      <c r="D191" s="23">
        <v>4622</v>
      </c>
    </row>
    <row r="192" ht="28.15" customHeight="1" spans="1:4">
      <c r="A192" s="19"/>
      <c r="B192" s="20"/>
      <c r="C192" s="22" t="s">
        <v>9</v>
      </c>
      <c r="D192" s="23">
        <v>395</v>
      </c>
    </row>
    <row r="193" ht="28.15" customHeight="1" spans="1:4">
      <c r="A193" s="19"/>
      <c r="B193" s="20"/>
      <c r="C193" s="22" t="s">
        <v>11</v>
      </c>
      <c r="D193" s="23">
        <v>766</v>
      </c>
    </row>
    <row r="194" ht="28.15" customHeight="1" spans="1:4">
      <c r="A194" s="19"/>
      <c r="B194" s="20"/>
      <c r="C194" s="22" t="s">
        <v>160</v>
      </c>
      <c r="D194" s="23">
        <v>2540</v>
      </c>
    </row>
    <row r="195" ht="28.15" customHeight="1" spans="1:4">
      <c r="A195" s="19"/>
      <c r="B195" s="20"/>
      <c r="C195" s="22" t="s">
        <v>161</v>
      </c>
      <c r="D195" s="23">
        <v>921</v>
      </c>
    </row>
    <row r="196" ht="28.15" customHeight="1" spans="1:4">
      <c r="A196" s="19"/>
      <c r="B196" s="20"/>
      <c r="C196" s="22" t="s">
        <v>162</v>
      </c>
      <c r="D196" s="23">
        <v>2000</v>
      </c>
    </row>
    <row r="197" ht="28.15" customHeight="1" spans="1:4">
      <c r="A197" s="19"/>
      <c r="B197" s="20"/>
      <c r="C197" s="22" t="s">
        <v>163</v>
      </c>
      <c r="D197" s="23">
        <v>2000</v>
      </c>
    </row>
    <row r="198" ht="28.15" customHeight="1" spans="1:4">
      <c r="A198" s="19"/>
      <c r="B198" s="20"/>
      <c r="C198" s="22" t="s">
        <v>164</v>
      </c>
      <c r="D198" s="23">
        <v>2283</v>
      </c>
    </row>
    <row r="199" ht="28.15" customHeight="1" spans="1:4">
      <c r="A199" s="19"/>
      <c r="B199" s="20"/>
      <c r="C199" s="22" t="s">
        <v>165</v>
      </c>
      <c r="D199" s="23">
        <v>2047</v>
      </c>
    </row>
    <row r="200" ht="28.15" customHeight="1" spans="1:4">
      <c r="A200" s="19"/>
      <c r="B200" s="20"/>
      <c r="C200" s="22" t="s">
        <v>9</v>
      </c>
      <c r="D200" s="23">
        <v>70</v>
      </c>
    </row>
    <row r="201" ht="28.15" customHeight="1" spans="1:4">
      <c r="A201" s="19"/>
      <c r="B201" s="20"/>
      <c r="C201" s="22" t="s">
        <v>11</v>
      </c>
      <c r="D201" s="23">
        <v>1039</v>
      </c>
    </row>
    <row r="202" ht="28.15" customHeight="1" spans="1:4">
      <c r="A202" s="19"/>
      <c r="B202" s="20"/>
      <c r="C202" s="22" t="s">
        <v>15</v>
      </c>
      <c r="D202" s="23">
        <v>938</v>
      </c>
    </row>
    <row r="203" ht="28.15" customHeight="1" spans="1:4">
      <c r="A203" s="19"/>
      <c r="B203" s="20"/>
      <c r="C203" s="22" t="s">
        <v>166</v>
      </c>
      <c r="D203" s="23">
        <v>230</v>
      </c>
    </row>
    <row r="204" ht="28.15" customHeight="1" spans="1:4">
      <c r="A204" s="19"/>
      <c r="B204" s="20"/>
      <c r="C204" s="22" t="s">
        <v>167</v>
      </c>
      <c r="D204" s="23">
        <v>0</v>
      </c>
    </row>
    <row r="205" ht="28.15" customHeight="1" spans="1:4">
      <c r="A205" s="19"/>
      <c r="B205" s="20"/>
      <c r="C205" s="22" t="s">
        <v>168</v>
      </c>
      <c r="D205" s="23">
        <v>222</v>
      </c>
    </row>
    <row r="206" ht="28.15" customHeight="1" spans="1:4">
      <c r="A206" s="19"/>
      <c r="B206" s="20"/>
      <c r="C206" s="22" t="s">
        <v>169</v>
      </c>
      <c r="D206" s="23">
        <v>8</v>
      </c>
    </row>
    <row r="207" ht="28.15" customHeight="1" spans="1:4">
      <c r="A207" s="19"/>
      <c r="B207" s="20"/>
      <c r="C207" s="22" t="s">
        <v>170</v>
      </c>
      <c r="D207" s="23">
        <v>6</v>
      </c>
    </row>
    <row r="208" ht="28.15" customHeight="1" spans="1:4">
      <c r="A208" s="19"/>
      <c r="B208" s="20"/>
      <c r="C208" s="22" t="s">
        <v>171</v>
      </c>
      <c r="D208" s="23">
        <v>6</v>
      </c>
    </row>
    <row r="209" ht="28.15" customHeight="1" spans="1:4">
      <c r="A209" s="19"/>
      <c r="B209" s="20"/>
      <c r="C209" s="22" t="s">
        <v>172</v>
      </c>
      <c r="D209" s="23">
        <v>72</v>
      </c>
    </row>
    <row r="210" ht="28.15" customHeight="1" spans="1:4">
      <c r="A210" s="19"/>
      <c r="B210" s="20"/>
      <c r="C210" s="22" t="s">
        <v>173</v>
      </c>
      <c r="D210" s="23">
        <v>72</v>
      </c>
    </row>
    <row r="211" ht="28.15" customHeight="1" spans="1:4">
      <c r="A211" s="19"/>
      <c r="B211" s="20"/>
      <c r="C211" s="22" t="s">
        <v>9</v>
      </c>
      <c r="D211" s="23">
        <v>72</v>
      </c>
    </row>
    <row r="212" ht="28.15" customHeight="1" spans="1:4">
      <c r="A212" s="19"/>
      <c r="B212" s="20"/>
      <c r="C212" s="22" t="s">
        <v>174</v>
      </c>
      <c r="D212" s="23">
        <v>3572</v>
      </c>
    </row>
    <row r="213" ht="28.15" customHeight="1" spans="1:4">
      <c r="A213" s="19"/>
      <c r="B213" s="20"/>
      <c r="C213" s="22" t="s">
        <v>175</v>
      </c>
      <c r="D213" s="23">
        <v>340</v>
      </c>
    </row>
    <row r="214" ht="28.15" customHeight="1" spans="1:4">
      <c r="A214" s="19"/>
      <c r="B214" s="20"/>
      <c r="C214" s="22" t="s">
        <v>176</v>
      </c>
      <c r="D214" s="23">
        <v>340</v>
      </c>
    </row>
    <row r="215" ht="28.15" customHeight="1" spans="1:4">
      <c r="A215" s="19"/>
      <c r="B215" s="20"/>
      <c r="C215" s="22" t="s">
        <v>177</v>
      </c>
      <c r="D215" s="23">
        <v>3232</v>
      </c>
    </row>
    <row r="216" ht="28.15" customHeight="1" spans="1:4">
      <c r="A216" s="19"/>
      <c r="B216" s="20"/>
      <c r="C216" s="22" t="s">
        <v>178</v>
      </c>
      <c r="D216" s="23">
        <v>3232</v>
      </c>
    </row>
    <row r="217" ht="28.15" customHeight="1" spans="1:4">
      <c r="A217" s="19"/>
      <c r="B217" s="20"/>
      <c r="C217" s="22" t="s">
        <v>179</v>
      </c>
      <c r="D217" s="23">
        <v>240</v>
      </c>
    </row>
    <row r="218" ht="28.15" customHeight="1" spans="1:4">
      <c r="A218" s="19"/>
      <c r="B218" s="20"/>
      <c r="C218" s="22" t="s">
        <v>180</v>
      </c>
      <c r="D218" s="23">
        <v>240</v>
      </c>
    </row>
    <row r="219" ht="28.15" customHeight="1" spans="1:4">
      <c r="A219" s="19"/>
      <c r="B219" s="20"/>
      <c r="C219" s="22" t="s">
        <v>11</v>
      </c>
      <c r="D219" s="23">
        <v>40</v>
      </c>
    </row>
    <row r="220" ht="28.15" customHeight="1" spans="1:4">
      <c r="A220" s="19"/>
      <c r="B220" s="20"/>
      <c r="C220" s="22" t="s">
        <v>181</v>
      </c>
      <c r="D220" s="23">
        <v>200</v>
      </c>
    </row>
    <row r="221" ht="28.15" customHeight="1" spans="1:4">
      <c r="A221" s="19"/>
      <c r="B221" s="20"/>
      <c r="C221" s="22" t="s">
        <v>182</v>
      </c>
      <c r="D221" s="23">
        <v>1050</v>
      </c>
    </row>
    <row r="222" ht="28.15" customHeight="1" spans="1:4">
      <c r="A222" s="19"/>
      <c r="B222" s="20"/>
      <c r="C222" s="22" t="s">
        <v>183</v>
      </c>
      <c r="D222" s="23">
        <v>1325</v>
      </c>
    </row>
    <row r="223" ht="28.15" customHeight="1" spans="1:4">
      <c r="A223" s="19"/>
      <c r="B223" s="20"/>
      <c r="C223" s="22" t="s">
        <v>184</v>
      </c>
      <c r="D223" s="23">
        <v>545</v>
      </c>
    </row>
    <row r="224" ht="28.15" customHeight="1" spans="1:4">
      <c r="A224" s="19"/>
      <c r="B224" s="20"/>
      <c r="C224" s="22" t="s">
        <v>185</v>
      </c>
      <c r="D224" s="23">
        <v>545</v>
      </c>
    </row>
    <row r="225" ht="28.15" customHeight="1" spans="1:4">
      <c r="A225" s="19"/>
      <c r="B225" s="20"/>
      <c r="C225" s="22" t="s">
        <v>186</v>
      </c>
      <c r="D225" s="23">
        <v>780</v>
      </c>
    </row>
    <row r="226" ht="28.15" customHeight="1" spans="1:4">
      <c r="A226" s="19"/>
      <c r="B226" s="20"/>
      <c r="C226" s="24"/>
      <c r="D226" s="16"/>
    </row>
    <row r="227" ht="28.15" customHeight="1" spans="1:4">
      <c r="A227" s="19"/>
      <c r="B227" s="20"/>
      <c r="C227" s="24"/>
      <c r="D227" s="16"/>
    </row>
    <row r="228" ht="28.15" customHeight="1" spans="1:4">
      <c r="A228" s="13" t="s">
        <v>187</v>
      </c>
      <c r="B228" s="25">
        <f>B4+B21</f>
        <v>61600</v>
      </c>
      <c r="C228" s="13" t="s">
        <v>188</v>
      </c>
      <c r="D228" s="25">
        <f>D4+D80+D88+D105+D111+D115+D166+D187+D190+D198+D209+D212+D217+D221+D222</f>
        <v>101900</v>
      </c>
    </row>
    <row r="229" ht="28.15" customHeight="1" spans="1:4">
      <c r="A229" s="26" t="s">
        <v>189</v>
      </c>
      <c r="B229" s="20">
        <f>B230+B231+B232</f>
        <v>88495</v>
      </c>
      <c r="C229" s="15" t="s">
        <v>190</v>
      </c>
      <c r="D229" s="16">
        <f>D230+D231</f>
        <v>50080</v>
      </c>
    </row>
    <row r="230" ht="28.15" customHeight="1" spans="1:4">
      <c r="A230" s="26" t="s">
        <v>191</v>
      </c>
      <c r="B230" s="20">
        <v>8975</v>
      </c>
      <c r="C230" s="15" t="s">
        <v>192</v>
      </c>
      <c r="D230" s="16">
        <v>38940</v>
      </c>
    </row>
    <row r="231" ht="28.15" customHeight="1" spans="1:4">
      <c r="A231" s="27" t="s">
        <v>193</v>
      </c>
      <c r="B231" s="20">
        <v>79520</v>
      </c>
      <c r="C231" s="15" t="s">
        <v>194</v>
      </c>
      <c r="D231" s="16">
        <v>11140</v>
      </c>
    </row>
    <row r="232" ht="28.15" customHeight="1" spans="1:4">
      <c r="A232" s="27" t="s">
        <v>195</v>
      </c>
      <c r="B232" s="20">
        <v>0</v>
      </c>
      <c r="C232" s="28" t="s">
        <v>196</v>
      </c>
      <c r="D232" s="16">
        <v>1707</v>
      </c>
    </row>
    <row r="233" ht="28.15" customHeight="1" spans="1:4">
      <c r="A233" s="27" t="s">
        <v>197</v>
      </c>
      <c r="B233" s="20">
        <v>3800</v>
      </c>
      <c r="C233" s="15" t="s">
        <v>198</v>
      </c>
      <c r="D233" s="16">
        <v>1508</v>
      </c>
    </row>
    <row r="234" ht="28.15" customHeight="1" spans="1:4">
      <c r="A234" s="29" t="s">
        <v>199</v>
      </c>
      <c r="B234" s="20">
        <v>1300</v>
      </c>
      <c r="C234" s="15" t="s">
        <v>200</v>
      </c>
      <c r="D234" s="16"/>
    </row>
    <row r="235" ht="28.15" customHeight="1" spans="1:4">
      <c r="A235" s="29" t="s">
        <v>201</v>
      </c>
      <c r="B235" s="20">
        <v>0</v>
      </c>
      <c r="C235" s="15" t="s">
        <v>202</v>
      </c>
      <c r="D235" s="16"/>
    </row>
    <row r="236" ht="28.15" customHeight="1" spans="1:4">
      <c r="A236" s="29" t="s">
        <v>203</v>
      </c>
      <c r="B236" s="20">
        <f>C236-D236</f>
        <v>0</v>
      </c>
      <c r="C236" s="15"/>
      <c r="D236" s="16"/>
    </row>
    <row r="237" ht="28.15" customHeight="1" spans="1:4">
      <c r="A237" s="29" t="s">
        <v>204</v>
      </c>
      <c r="B237" s="20"/>
      <c r="C237" s="15"/>
      <c r="D237" s="16"/>
    </row>
    <row r="238" ht="28.15" customHeight="1" spans="1:4">
      <c r="A238" s="15" t="s">
        <v>202</v>
      </c>
      <c r="B238" s="20">
        <f>C238-D238</f>
        <v>0</v>
      </c>
      <c r="C238" s="15"/>
      <c r="D238" s="16"/>
    </row>
    <row r="239" ht="28.15" customHeight="1" spans="1:4">
      <c r="A239" s="13" t="s">
        <v>205</v>
      </c>
      <c r="B239" s="25">
        <f>B228+B229+B233+B234+B235+B237</f>
        <v>155195</v>
      </c>
      <c r="C239" s="13" t="s">
        <v>206</v>
      </c>
      <c r="D239" s="30">
        <f>D228+D229+D232+D233</f>
        <v>155195</v>
      </c>
    </row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 spans="3:3">
      <c r="C247" s="31"/>
    </row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</sheetData>
  <mergeCells count="2">
    <mergeCell ref="A1:D1"/>
    <mergeCell ref="C2:D2"/>
  </mergeCells>
  <pageMargins left="1.10138888888889" right="0.707638888888889" top="0.629166666666667" bottom="0.668055555555556" header="0.313888888888889" footer="0.31388888888888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2023-02-03T14:33:00Z</dcterms:created>
  <dcterms:modified xsi:type="dcterms:W3CDTF">2024-01-24T07:50:11Z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A9ADF9EFF98245E5BFD8CEE4F8E6F479</vt:lpwstr>
  </property>
</Properties>
</file>