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80"/>
  </bookViews>
  <sheets>
    <sheet name="Sheet1" sheetId="1" r:id="rId1"/>
  </sheets>
  <definedNames>
    <definedName name="_xlnm._FilterDatabase" localSheetId="0" hidden="1">Sheet1!$A$3:$D$225</definedName>
    <definedName name="_xlnm.Print_Titles" localSheetId="0">Sheet1!$1:3</definedName>
    <definedName name="_xlnm.Print_Area" localSheetId="0">Sheet1!$A$1:$D$241</definedName>
  </definedNames>
  <calcPr calcId="144525" iterate="1" iterateCount="100" iterateDelta="0.001"/>
</workbook>
</file>

<file path=xl/comments1.xml><?xml version="1.0" encoding="utf-8"?>
<comments xmlns="http://schemas.openxmlformats.org/spreadsheetml/2006/main">
  <authors>
    <author>Administrator</author>
  </authors>
  <commentList>
    <comment ref="D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818</t>
        </r>
      </text>
    </comment>
  </commentList>
</comments>
</file>

<file path=xl/sharedStrings.xml><?xml version="1.0" encoding="utf-8"?>
<sst xmlns="http://schemas.openxmlformats.org/spreadsheetml/2006/main" count="275" uniqueCount="207">
  <si>
    <t>振兴区2023年一般公共预算收支预算表</t>
  </si>
  <si>
    <t>单位：万元</t>
  </si>
  <si>
    <t>预 算 科 目</t>
  </si>
  <si>
    <t>全地区</t>
  </si>
  <si>
    <t>税收收入</t>
  </si>
  <si>
    <t>一般公共服务支出</t>
  </si>
  <si>
    <t xml:space="preserve">    增值税</t>
  </si>
  <si>
    <t xml:space="preserve">  人大事务</t>
  </si>
  <si>
    <t xml:space="preserve">    企业所得税</t>
  </si>
  <si>
    <t xml:space="preserve">    行政运行</t>
  </si>
  <si>
    <t xml:space="preserve">    企业所得税退税</t>
  </si>
  <si>
    <t xml:space="preserve">    一般行政管理事务</t>
  </si>
  <si>
    <t xml:space="preserve">    个人所得税</t>
  </si>
  <si>
    <t xml:space="preserve">    人大会议</t>
  </si>
  <si>
    <t xml:space="preserve">    资源税</t>
  </si>
  <si>
    <t xml:space="preserve">    事业运行</t>
  </si>
  <si>
    <t xml:space="preserve">    城市维护建设税</t>
  </si>
  <si>
    <t xml:space="preserve">  政协事务</t>
  </si>
  <si>
    <t xml:space="preserve">    房产税</t>
  </si>
  <si>
    <t xml:space="preserve">    印花税</t>
  </si>
  <si>
    <t xml:space="preserve">    政协会议</t>
  </si>
  <si>
    <t xml:space="preserve">    城镇土地使用税</t>
  </si>
  <si>
    <t xml:space="preserve">    土地增值税</t>
  </si>
  <si>
    <t xml:space="preserve">  政府办公厅（室）及相关机构事务</t>
  </si>
  <si>
    <t xml:space="preserve">    车船税</t>
  </si>
  <si>
    <t xml:space="preserve">    耕地占用税</t>
  </si>
  <si>
    <t xml:space="preserve">    契税</t>
  </si>
  <si>
    <t xml:space="preserve">    信访事务</t>
  </si>
  <si>
    <t xml:space="preserve">    烟叶税</t>
  </si>
  <si>
    <t xml:space="preserve">    环境保护税</t>
  </si>
  <si>
    <t xml:space="preserve">    其他政府办公厅（室）及相关机构事务支出</t>
  </si>
  <si>
    <t xml:space="preserve">    其他税收收入</t>
  </si>
  <si>
    <t xml:space="preserve">  发展与改革事务</t>
  </si>
  <si>
    <t>非税收入</t>
  </si>
  <si>
    <t xml:space="preserve">    专项收入</t>
  </si>
  <si>
    <t xml:space="preserve">    行政事业性收费收入</t>
  </si>
  <si>
    <t xml:space="preserve">    罚没收入</t>
  </si>
  <si>
    <t xml:space="preserve">  统计信息事务</t>
  </si>
  <si>
    <t xml:space="preserve">    国有资本经营收入</t>
  </si>
  <si>
    <t xml:space="preserve">    国有资源（资产）有偿使用收入</t>
  </si>
  <si>
    <t xml:space="preserve">    捐赠收入</t>
  </si>
  <si>
    <t xml:space="preserve">    政府住房基金收入</t>
  </si>
  <si>
    <t xml:space="preserve">  财政事务</t>
  </si>
  <si>
    <t xml:space="preserve">    其他收入</t>
  </si>
  <si>
    <t xml:space="preserve">  税收事务</t>
  </si>
  <si>
    <t xml:space="preserve">    其他税收事务支出</t>
  </si>
  <si>
    <t xml:space="preserve">  审计事务</t>
  </si>
  <si>
    <t xml:space="preserve">  纪检监察事务</t>
  </si>
  <si>
    <t xml:space="preserve">  商贸事务</t>
  </si>
  <si>
    <t xml:space="preserve">    招商引资</t>
  </si>
  <si>
    <t xml:space="preserve">  档案事务</t>
  </si>
  <si>
    <t xml:space="preserve">    档案馆</t>
  </si>
  <si>
    <t xml:space="preserve">  民主党派及工商联事务</t>
  </si>
  <si>
    <t xml:space="preserve">  群众团体事务</t>
  </si>
  <si>
    <t xml:space="preserve">    工会事务</t>
  </si>
  <si>
    <t xml:space="preserve">  党委办公厅（室）及相关机构事务</t>
  </si>
  <si>
    <t xml:space="preserve">    其他党委办公厅（室）及相关机构事务支出</t>
  </si>
  <si>
    <t xml:space="preserve">  组织事务</t>
  </si>
  <si>
    <t xml:space="preserve">  宣传事务</t>
  </si>
  <si>
    <t xml:space="preserve">  统战事务</t>
  </si>
  <si>
    <t xml:space="preserve">    华侨事务</t>
  </si>
  <si>
    <t xml:space="preserve">  其他共产党事务支出</t>
  </si>
  <si>
    <t xml:space="preserve">  市场监督管理事务</t>
  </si>
  <si>
    <t xml:space="preserve">    市场秩序执法</t>
  </si>
  <si>
    <t xml:space="preserve">    食品安全监管</t>
  </si>
  <si>
    <t xml:space="preserve">  其他一般公共服务支出</t>
  </si>
  <si>
    <t xml:space="preserve">    其他一般公共服务支出</t>
  </si>
  <si>
    <t>公共安全支出</t>
  </si>
  <si>
    <t xml:space="preserve">  武装警察部队</t>
  </si>
  <si>
    <t xml:space="preserve">    其他武装警察部队支出</t>
  </si>
  <si>
    <t xml:space="preserve">  公安</t>
  </si>
  <si>
    <t xml:space="preserve">    其他公安支出</t>
  </si>
  <si>
    <t xml:space="preserve">  司法</t>
  </si>
  <si>
    <t>教育支出</t>
  </si>
  <si>
    <t xml:space="preserve">  教育管理事务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</si>
  <si>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</si>
  <si>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</si>
  <si>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</si>
  <si>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</si>
  <si>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特殊教育</t>
  </si>
  <si>
    <t xml:space="preserve">    特殊学校教育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</si>
  <si>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</si>
  <si>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</si>
  <si>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</si>
  <si>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</si>
  <si>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其他进修及培训</t>
  </si>
  <si>
    <t xml:space="preserve">  其他教育支出</t>
  </si>
  <si>
    <t xml:space="preserve">    其他教育支出</t>
  </si>
  <si>
    <t>科学技术支出</t>
  </si>
  <si>
    <t xml:space="preserve">  科学技术管理事务</t>
  </si>
  <si>
    <t xml:space="preserve">  社会科学</t>
  </si>
  <si>
    <t xml:space="preserve">    社会科学研究机构</t>
  </si>
  <si>
    <t>文化旅游体育与传媒支出</t>
  </si>
  <si>
    <t xml:space="preserve">  文化和旅游</t>
  </si>
  <si>
    <t>社会保障和就业支出</t>
  </si>
  <si>
    <t xml:space="preserve">  人力资源和社会保障管理事务</t>
  </si>
  <si>
    <t xml:space="preserve">    其他人力资源和社会保障管理事务支出</t>
  </si>
  <si>
    <t xml:space="preserve">  民政管理事务</t>
  </si>
  <si>
    <t xml:space="preserve">    基层政权建设和社区治理</t>
  </si>
  <si>
    <t xml:space="preserve">    其他民政管理事务支出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</si>
  <si>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</si>
  <si>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</si>
  <si>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</si>
  <si>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</si>
  <si>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</si>
  <si>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</si>
  <si>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</si>
  <si>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就业补助</t>
  </si>
  <si>
    <t xml:space="preserve">    公益性岗位补贴</t>
  </si>
  <si>
    <t xml:space="preserve">  抚恤</t>
  </si>
  <si>
    <t xml:space="preserve">    死亡抚恤</t>
  </si>
  <si>
    <t xml:space="preserve">    伤残抚恤</t>
  </si>
  <si>
    <t xml:space="preserve">    义务兵优待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</si>
  <si>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</si>
  <si>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</si>
  <si>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</si>
  <si>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</si>
  <si>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军队转业干部安置</t>
  </si>
  <si>
    <t xml:space="preserve">  社会福利</t>
  </si>
  <si>
    <t xml:space="preserve">    老年福利</t>
  </si>
  <si>
    <t xml:space="preserve">    养老服务</t>
  </si>
  <si>
    <t xml:space="preserve">  残疾人事业</t>
  </si>
  <si>
    <t xml:space="preserve">    残疾人生活和护理补贴</t>
  </si>
  <si>
    <t xml:space="preserve">    其他残疾人事业支出</t>
  </si>
  <si>
    <t xml:space="preserve">  红十字事业</t>
  </si>
  <si>
    <t xml:space="preserve">  特困人员救助供养</t>
  </si>
  <si>
    <t xml:space="preserve">    城市特困人员救助供养支出</t>
  </si>
  <si>
    <t xml:space="preserve">  其他生活救助</t>
  </si>
  <si>
    <t xml:space="preserve">    其他城市生活救助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</si>
  <si>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</si>
  <si>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</si>
  <si>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</si>
  <si>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退役军人管理事务</t>
  </si>
  <si>
    <t xml:space="preserve">    拥军优属</t>
  </si>
  <si>
    <t xml:space="preserve">  其他社会保障和就业支出</t>
  </si>
  <si>
    <t xml:space="preserve">    其他社会保障和就业支出</t>
  </si>
  <si>
    <t>卫生健康支出</t>
  </si>
  <si>
    <t xml:space="preserve">  卫生健康管理事务</t>
  </si>
  <si>
    <t xml:space="preserve">  基层医疗卫生机构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</si>
  <si>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</si>
  <si>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</si>
  <si>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</si>
  <si>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</si>
  <si>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</si>
  <si>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重大公共卫生服务</t>
  </si>
  <si>
    <t xml:space="preserve">  计划生育事务</t>
  </si>
  <si>
    <t xml:space="preserve">    计划生育服务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</si>
  <si>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</si>
  <si>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</si>
  <si>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</si>
  <si>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</si>
  <si>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</si>
  <si>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</si>
  <si>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</si>
  <si>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</si>
  <si>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>节能环保支出</t>
  </si>
  <si>
    <t xml:space="preserve">  环境保护管理事务</t>
  </si>
  <si>
    <t xml:space="preserve">    其他环境保护管理事务支出</t>
  </si>
  <si>
    <t>城乡社区支出</t>
  </si>
  <si>
    <t xml:space="preserve">  城乡社区管理事务</t>
  </si>
  <si>
    <t xml:space="preserve">    城管执法</t>
  </si>
  <si>
    <t xml:space="preserve">    其他城乡社区管理事务支出</t>
  </si>
  <si>
    <t xml:space="preserve">  城乡社区环境卫生</t>
  </si>
  <si>
    <t xml:space="preserve">    城乡社区环境卫生</t>
  </si>
  <si>
    <t>农林水支出</t>
  </si>
  <si>
    <t xml:space="preserve">  农业农村</t>
  </si>
  <si>
    <t xml:space="preserve">  农村综合改革</t>
  </si>
  <si>
    <t xml:space="preserve">    对村级公益事业建设的补助</t>
  </si>
  <si>
    <t xml:space="preserve">    对村民委员会和村党支部的补助</t>
  </si>
  <si>
    <t xml:space="preserve">    农村综合改革示范试点补助</t>
  </si>
  <si>
    <t xml:space="preserve">  普惠金融发展支出</t>
  </si>
  <si>
    <t xml:space="preserve">    创业担保贷款贴息及奖补</t>
  </si>
  <si>
    <t>交通运输支出</t>
  </si>
  <si>
    <t xml:space="preserve">  公路水路运输</t>
  </si>
  <si>
    <t>住房保障支出</t>
  </si>
  <si>
    <t xml:space="preserve">  保障性安居工程支出</t>
  </si>
  <si>
    <t xml:space="preserve">    棚户区改造</t>
  </si>
  <si>
    <t xml:space="preserve">  住房改革支出</t>
  </si>
  <si>
    <t xml:space="preserve">    住房公积金</t>
  </si>
  <si>
    <t>灾害防治及应急管理支出</t>
  </si>
  <si>
    <t xml:space="preserve">  应急管理事务</t>
  </si>
  <si>
    <t xml:space="preserve">    其他应急管理支出</t>
  </si>
  <si>
    <t>预备费</t>
  </si>
  <si>
    <t>债务付息支出</t>
  </si>
  <si>
    <t xml:space="preserve">  地方政府一般债务付息支出</t>
  </si>
  <si>
    <t xml:space="preserve">    地方政府一般债券付息支出</t>
  </si>
  <si>
    <t xml:space="preserve">  地方政府专项债务发行费用支出</t>
  </si>
  <si>
    <t>收   入   合   计</t>
  </si>
  <si>
    <t>支   出   合   计</t>
  </si>
  <si>
    <t>上级转移支付收入</t>
  </si>
  <si>
    <t>上解支出</t>
  </si>
  <si>
    <t xml:space="preserve">    返还性收入</t>
  </si>
  <si>
    <t xml:space="preserve">  体制上解</t>
  </si>
  <si>
    <t xml:space="preserve">    一般性转移支付收入</t>
  </si>
  <si>
    <t xml:space="preserve">  专项上解</t>
  </si>
  <si>
    <t xml:space="preserve">    专项性转移支付</t>
  </si>
  <si>
    <t>对下级政府转移支付支出</t>
  </si>
  <si>
    <t>下级政府上解收入</t>
  </si>
  <si>
    <t>结余结转</t>
  </si>
  <si>
    <t>一般债务收入</t>
  </si>
  <si>
    <t xml:space="preserve">    净结余</t>
  </si>
  <si>
    <t>调入资金</t>
  </si>
  <si>
    <t>一般债务还本</t>
  </si>
  <si>
    <t xml:space="preserve">    调入预算稳定调节基金</t>
  </si>
  <si>
    <t>结余结转收入</t>
  </si>
  <si>
    <t>收   入   总   计</t>
  </si>
  <si>
    <t>支   出   总   计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</si>
</sst>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* #,##0.0_ ;_ * \-#,##0.0_ ;_ * &quot;-&quot;?_ ;_ @_ "/>
    <numFmt numFmtId="177" formatCode="0.0_);[Red]\(0.0\)"/>
  </numFmts>
  <fonts count="28">
    <font>
      <sz val="11"/>
      <color indexed="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sz val="16"/>
      <name val="黑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1"/>
      <name val="宋体"/>
      <charset val="134"/>
    </font>
    <font>
      <b/>
      <sz val="9"/>
      <name val="宋体"/>
      <charset val="134"/>
    </font>
    <font>
      <sz val="9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44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6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4" fillId="8" borderId="7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18" fillId="12" borderId="6" applyNumberFormat="0" applyAlignment="0" applyProtection="0">
      <alignment vertical="center"/>
    </xf>
    <xf numFmtId="0" fontId="19" fillId="13" borderId="11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4" fontId="25" fillId="34" borderId="14">
      <alignment horizontal="right" vertical="center" wrapText="1"/>
      <protection locked="0"/>
    </xf>
  </cellStyleXfs>
  <cellXfs count="38">
    <xf numFmtId="0" fontId="0" fillId="0" borderId="0" xfId="0" applyAlignment="1"/>
    <xf numFmtId="0" fontId="1" fillId="0" borderId="0" xfId="0" applyFont="1" applyFill="1" applyBorder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176" fontId="1" fillId="0" borderId="0" xfId="0" applyNumberFormat="1" applyFont="1" applyFill="1" applyAlignment="1">
      <alignment horizontal="right" vertical="center"/>
    </xf>
    <xf numFmtId="0" fontId="3" fillId="0" borderId="0" xfId="0" applyNumberFormat="1" applyFont="1" applyFill="1" applyAlignment="1" applyProtection="1">
      <alignment horizontal="center" vertical="center"/>
    </xf>
    <xf numFmtId="0" fontId="3" fillId="0" borderId="0" xfId="0" applyNumberFormat="1" applyFont="1" applyFill="1" applyAlignment="1" applyProtection="1">
      <alignment horizontal="right" vertical="center"/>
    </xf>
    <xf numFmtId="0" fontId="1" fillId="0" borderId="0" xfId="0" applyFont="1" applyAlignment="1"/>
    <xf numFmtId="176" fontId="1" fillId="0" borderId="1" xfId="0" applyNumberFormat="1" applyFont="1" applyFill="1" applyBorder="1" applyAlignment="1">
      <alignment horizontal="right" vertical="center"/>
    </xf>
    <xf numFmtId="177" fontId="1" fillId="0" borderId="1" xfId="0" applyNumberFormat="1" applyFont="1" applyFill="1" applyBorder="1" applyAlignment="1" applyProtection="1">
      <alignment horizontal="right" vertical="center"/>
    </xf>
    <xf numFmtId="177" fontId="1" fillId="0" borderId="0" xfId="0" applyNumberFormat="1" applyFont="1" applyFill="1" applyBorder="1" applyAlignment="1" applyProtection="1">
      <alignment horizontal="right" vertical="center"/>
    </xf>
    <xf numFmtId="0" fontId="2" fillId="0" borderId="2" xfId="0" applyNumberFormat="1" applyFont="1" applyFill="1" applyBorder="1" applyAlignment="1" applyProtection="1">
      <alignment horizontal="center" vertical="center"/>
    </xf>
    <xf numFmtId="176" fontId="2" fillId="0" borderId="3" xfId="0" applyNumberFormat="1" applyFont="1" applyFill="1" applyBorder="1" applyAlignment="1" applyProtection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176" fontId="2" fillId="0" borderId="2" xfId="0" applyNumberFormat="1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176" fontId="1" fillId="2" borderId="2" xfId="0" applyNumberFormat="1" applyFont="1" applyFill="1" applyBorder="1" applyAlignment="1" applyProtection="1">
      <alignment horizontal="right" vertical="center"/>
    </xf>
    <xf numFmtId="49" fontId="1" fillId="2" borderId="4" xfId="0" applyNumberFormat="1" applyFont="1" applyFill="1" applyBorder="1" applyAlignment="1" applyProtection="1">
      <alignment horizontal="left" vertical="center"/>
    </xf>
    <xf numFmtId="41" fontId="1" fillId="2" borderId="2" xfId="0" applyNumberFormat="1" applyFont="1" applyFill="1" applyBorder="1" applyAlignment="1" applyProtection="1">
      <alignment horizontal="right" vertical="center"/>
    </xf>
    <xf numFmtId="0" fontId="1" fillId="2" borderId="0" xfId="0" applyFont="1" applyFill="1" applyAlignment="1">
      <alignment vertical="center"/>
    </xf>
    <xf numFmtId="176" fontId="1" fillId="2" borderId="3" xfId="0" applyNumberFormat="1" applyFont="1" applyFill="1" applyBorder="1" applyAlignment="1" applyProtection="1">
      <alignment horizontal="right" vertical="center"/>
    </xf>
    <xf numFmtId="176" fontId="1" fillId="2" borderId="5" xfId="0" applyNumberFormat="1" applyFont="1" applyFill="1" applyBorder="1" applyAlignment="1" applyProtection="1">
      <alignment horizontal="right" vertical="center"/>
    </xf>
    <xf numFmtId="176" fontId="1" fillId="2" borderId="2" xfId="0" applyNumberFormat="1" applyFont="1" applyFill="1" applyBorder="1" applyAlignment="1">
      <alignment horizontal="right" vertical="center"/>
    </xf>
    <xf numFmtId="0" fontId="1" fillId="2" borderId="2" xfId="0" applyFont="1" applyFill="1" applyBorder="1" applyAlignment="1">
      <alignment vertical="center"/>
    </xf>
    <xf numFmtId="3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 applyProtection="1">
      <alignment vertical="center"/>
      <protection locked="0"/>
    </xf>
    <xf numFmtId="0" fontId="1" fillId="0" borderId="2" xfId="0" applyFont="1" applyBorder="1" applyAlignment="1">
      <alignment vertical="center"/>
    </xf>
    <xf numFmtId="1" fontId="1" fillId="0" borderId="2" xfId="0" applyNumberFormat="1" applyFont="1" applyFill="1" applyBorder="1" applyAlignment="1" applyProtection="1">
      <alignment vertical="center"/>
      <protection locked="0"/>
    </xf>
    <xf numFmtId="0" fontId="2" fillId="0" borderId="2" xfId="0" applyFont="1" applyBorder="1" applyAlignment="1">
      <alignment horizontal="center" vertical="center"/>
    </xf>
    <xf numFmtId="0" fontId="1" fillId="2" borderId="4" xfId="0" applyFont="1" applyFill="1" applyBorder="1" applyAlignment="1">
      <alignment vertical="center"/>
    </xf>
    <xf numFmtId="41" fontId="1" fillId="2" borderId="2" xfId="0" applyNumberFormat="1" applyFont="1" applyFill="1" applyBorder="1" applyAlignment="1">
      <alignment horizontal="right" vertical="center"/>
    </xf>
    <xf numFmtId="176" fontId="1" fillId="0" borderId="2" xfId="0" applyNumberFormat="1" applyFont="1" applyFill="1" applyBorder="1" applyAlignment="1">
      <alignment horizontal="right" vertical="center"/>
    </xf>
    <xf numFmtId="41" fontId="1" fillId="0" borderId="5" xfId="0" applyNumberFormat="1" applyFont="1" applyFill="1" applyBorder="1" applyAlignment="1">
      <alignment horizontal="right" vertical="center"/>
    </xf>
    <xf numFmtId="41" fontId="1" fillId="0" borderId="2" xfId="0" applyNumberFormat="1" applyFont="1" applyFill="1" applyBorder="1" applyAlignment="1">
      <alignment horizontal="right" vertical="center"/>
    </xf>
    <xf numFmtId="0" fontId="1" fillId="0" borderId="2" xfId="0" applyFont="1" applyFill="1" applyBorder="1" applyAlignment="1">
      <alignment horizontal="center" vertical="center"/>
    </xf>
    <xf numFmtId="1" fontId="1" fillId="0" borderId="2" xfId="0" applyNumberFormat="1" applyFont="1" applyFill="1" applyBorder="1" applyAlignment="1" applyProtection="1">
      <alignment horizontal="left" vertical="center"/>
      <protection locked="0"/>
    </xf>
    <xf numFmtId="176" fontId="1" fillId="0" borderId="2" xfId="0" applyNumberFormat="1" applyFont="1" applyFill="1" applyBorder="1" applyAlignment="1" applyProtection="1">
      <alignment horizontal="right" vertical="center"/>
    </xf>
    <xf numFmtId="0" fontId="1" fillId="0" borderId="0" xfId="0" applyFont="1" applyFill="1" applyAlignment="1">
      <alignment horizontal="right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常规 3 2" xfId="40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表一___builtInStyle27" xfId="50"/>
  </cellStyle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M1353"/>
  <sheetViews>
    <sheetView tabSelected="1" zoomScale="90" zoomScaleNormal="90" workbookViewId="0">
      <pane ySplit="3" topLeftCell="A226" activePane="bottomLeft" state="frozen"/>
      <selection/>
      <selection pane="bottomLeft" activeCell="A1" sqref="A1:D241"/>
    </sheetView>
  </sheetViews>
  <sheetFormatPr defaultColWidth="6.875" defaultRowHeight="26.25" customHeight="1"/>
  <cols>
    <col min="1" max="1" width="40.625" style="3" customWidth="1"/>
    <col min="2" max="2" width="17.75" style="4" customWidth="1"/>
    <col min="3" max="3" width="50.25" style="3" customWidth="1"/>
    <col min="4" max="4" width="18" style="4" customWidth="1"/>
    <col min="5" max="140" width="6.75" style="3" customWidth="1"/>
    <col min="141" max="235" width="6.875" style="3"/>
    <col min="236" max="236" width="19.5" style="3" customWidth="1"/>
    <col min="237" max="237" width="12.125" style="3" customWidth="1"/>
    <col min="238" max="238" width="22.5" style="3" customWidth="1"/>
    <col min="239" max="239" width="12.125" style="3" customWidth="1"/>
    <col min="240" max="240" width="22" style="3" customWidth="1"/>
    <col min="241" max="241" width="12.125" style="3" customWidth="1"/>
    <col min="242" max="242" width="22.75" style="3" customWidth="1"/>
    <col min="243" max="243" width="12.625" style="3" customWidth="1"/>
    <col min="244" max="244" width="13.625" style="3" customWidth="1"/>
    <col min="245" max="245" width="7.125" style="3" customWidth="1"/>
    <col min="246" max="396" width="6.75" style="3" customWidth="1"/>
    <col min="397" max="491" width="6.875" style="3"/>
    <col min="492" max="492" width="19.5" style="3" customWidth="1"/>
    <col min="493" max="493" width="12.125" style="3" customWidth="1"/>
    <col min="494" max="494" width="22.5" style="3" customWidth="1"/>
    <col min="495" max="495" width="12.125" style="3" customWidth="1"/>
    <col min="496" max="496" width="22" style="3" customWidth="1"/>
    <col min="497" max="497" width="12.125" style="3" customWidth="1"/>
    <col min="498" max="498" width="22.75" style="3" customWidth="1"/>
    <col min="499" max="499" width="12.625" style="3" customWidth="1"/>
    <col min="500" max="500" width="13.625" style="3" customWidth="1"/>
    <col min="501" max="501" width="7.125" style="3" customWidth="1"/>
    <col min="502" max="652" width="6.75" style="3" customWidth="1"/>
    <col min="653" max="747" width="6.875" style="3"/>
    <col min="748" max="748" width="19.5" style="3" customWidth="1"/>
    <col min="749" max="749" width="12.125" style="3" customWidth="1"/>
    <col min="750" max="750" width="22.5" style="3" customWidth="1"/>
    <col min="751" max="751" width="12.125" style="3" customWidth="1"/>
    <col min="752" max="752" width="22" style="3" customWidth="1"/>
    <col min="753" max="753" width="12.125" style="3" customWidth="1"/>
    <col min="754" max="754" width="22.75" style="3" customWidth="1"/>
    <col min="755" max="755" width="12.625" style="3" customWidth="1"/>
    <col min="756" max="756" width="13.625" style="3" customWidth="1"/>
    <col min="757" max="757" width="7.125" style="3" customWidth="1"/>
    <col min="758" max="908" width="6.75" style="3" customWidth="1"/>
    <col min="909" max="1003" width="6.875" style="3"/>
    <col min="1004" max="1004" width="19.5" style="3" customWidth="1"/>
    <col min="1005" max="1005" width="12.125" style="3" customWidth="1"/>
    <col min="1006" max="1006" width="22.5" style="3" customWidth="1"/>
    <col min="1007" max="1007" width="12.125" style="3" customWidth="1"/>
    <col min="1008" max="1008" width="22" style="3" customWidth="1"/>
    <col min="1009" max="1009" width="12.125" style="3" customWidth="1"/>
    <col min="1010" max="1010" width="22.75" style="3" customWidth="1"/>
    <col min="1011" max="1011" width="12.625" style="3" customWidth="1"/>
    <col min="1012" max="1012" width="13.625" style="3" customWidth="1"/>
    <col min="1013" max="1013" width="7.125" style="3" customWidth="1"/>
    <col min="1014" max="1164" width="6.75" style="3" customWidth="1"/>
    <col min="1165" max="1259" width="6.875" style="3"/>
    <col min="1260" max="1260" width="19.5" style="3" customWidth="1"/>
    <col min="1261" max="1261" width="12.125" style="3" customWidth="1"/>
    <col min="1262" max="1262" width="22.5" style="3" customWidth="1"/>
    <col min="1263" max="1263" width="12.125" style="3" customWidth="1"/>
    <col min="1264" max="1264" width="22" style="3" customWidth="1"/>
    <col min="1265" max="1265" width="12.125" style="3" customWidth="1"/>
    <col min="1266" max="1266" width="22.75" style="3" customWidth="1"/>
    <col min="1267" max="1267" width="12.625" style="3" customWidth="1"/>
    <col min="1268" max="1268" width="13.625" style="3" customWidth="1"/>
    <col min="1269" max="1269" width="7.125" style="3" customWidth="1"/>
    <col min="1270" max="1420" width="6.75" style="3" customWidth="1"/>
    <col min="1421" max="1515" width="6.875" style="3"/>
    <col min="1516" max="1516" width="19.5" style="3" customWidth="1"/>
    <col min="1517" max="1517" width="12.125" style="3" customWidth="1"/>
    <col min="1518" max="1518" width="22.5" style="3" customWidth="1"/>
    <col min="1519" max="1519" width="12.125" style="3" customWidth="1"/>
    <col min="1520" max="1520" width="22" style="3" customWidth="1"/>
    <col min="1521" max="1521" width="12.125" style="3" customWidth="1"/>
    <col min="1522" max="1522" width="22.75" style="3" customWidth="1"/>
    <col min="1523" max="1523" width="12.625" style="3" customWidth="1"/>
    <col min="1524" max="1524" width="13.625" style="3" customWidth="1"/>
    <col min="1525" max="1525" width="7.125" style="3" customWidth="1"/>
    <col min="1526" max="1676" width="6.75" style="3" customWidth="1"/>
    <col min="1677" max="1771" width="6.875" style="3"/>
    <col min="1772" max="1772" width="19.5" style="3" customWidth="1"/>
    <col min="1773" max="1773" width="12.125" style="3" customWidth="1"/>
    <col min="1774" max="1774" width="22.5" style="3" customWidth="1"/>
    <col min="1775" max="1775" width="12.125" style="3" customWidth="1"/>
    <col min="1776" max="1776" width="22" style="3" customWidth="1"/>
    <col min="1777" max="1777" width="12.125" style="3" customWidth="1"/>
    <col min="1778" max="1778" width="22.75" style="3" customWidth="1"/>
    <col min="1779" max="1779" width="12.625" style="3" customWidth="1"/>
    <col min="1780" max="1780" width="13.625" style="3" customWidth="1"/>
    <col min="1781" max="1781" width="7.125" style="3" customWidth="1"/>
    <col min="1782" max="1932" width="6.75" style="3" customWidth="1"/>
    <col min="1933" max="2027" width="6.875" style="3"/>
    <col min="2028" max="2028" width="19.5" style="3" customWidth="1"/>
    <col min="2029" max="2029" width="12.125" style="3" customWidth="1"/>
    <col min="2030" max="2030" width="22.5" style="3" customWidth="1"/>
    <col min="2031" max="2031" width="12.125" style="3" customWidth="1"/>
    <col min="2032" max="2032" width="22" style="3" customWidth="1"/>
    <col min="2033" max="2033" width="12.125" style="3" customWidth="1"/>
    <col min="2034" max="2034" width="22.75" style="3" customWidth="1"/>
    <col min="2035" max="2035" width="12.625" style="3" customWidth="1"/>
    <col min="2036" max="2036" width="13.625" style="3" customWidth="1"/>
    <col min="2037" max="2037" width="7.125" style="3" customWidth="1"/>
    <col min="2038" max="2188" width="6.75" style="3" customWidth="1"/>
    <col min="2189" max="2283" width="6.875" style="3"/>
    <col min="2284" max="2284" width="19.5" style="3" customWidth="1"/>
    <col min="2285" max="2285" width="12.125" style="3" customWidth="1"/>
    <col min="2286" max="2286" width="22.5" style="3" customWidth="1"/>
    <col min="2287" max="2287" width="12.125" style="3" customWidth="1"/>
    <col min="2288" max="2288" width="22" style="3" customWidth="1"/>
    <col min="2289" max="2289" width="12.125" style="3" customWidth="1"/>
    <col min="2290" max="2290" width="22.75" style="3" customWidth="1"/>
    <col min="2291" max="2291" width="12.625" style="3" customWidth="1"/>
    <col min="2292" max="2292" width="13.625" style="3" customWidth="1"/>
    <col min="2293" max="2293" width="7.125" style="3" customWidth="1"/>
    <col min="2294" max="2444" width="6.75" style="3" customWidth="1"/>
    <col min="2445" max="2539" width="6.875" style="3"/>
    <col min="2540" max="2540" width="19.5" style="3" customWidth="1"/>
    <col min="2541" max="2541" width="12.125" style="3" customWidth="1"/>
    <col min="2542" max="2542" width="22.5" style="3" customWidth="1"/>
    <col min="2543" max="2543" width="12.125" style="3" customWidth="1"/>
    <col min="2544" max="2544" width="22" style="3" customWidth="1"/>
    <col min="2545" max="2545" width="12.125" style="3" customWidth="1"/>
    <col min="2546" max="2546" width="22.75" style="3" customWidth="1"/>
    <col min="2547" max="2547" width="12.625" style="3" customWidth="1"/>
    <col min="2548" max="2548" width="13.625" style="3" customWidth="1"/>
    <col min="2549" max="2549" width="7.125" style="3" customWidth="1"/>
    <col min="2550" max="2700" width="6.75" style="3" customWidth="1"/>
    <col min="2701" max="2795" width="6.875" style="3"/>
    <col min="2796" max="2796" width="19.5" style="3" customWidth="1"/>
    <col min="2797" max="2797" width="12.125" style="3" customWidth="1"/>
    <col min="2798" max="2798" width="22.5" style="3" customWidth="1"/>
    <col min="2799" max="2799" width="12.125" style="3" customWidth="1"/>
    <col min="2800" max="2800" width="22" style="3" customWidth="1"/>
    <col min="2801" max="2801" width="12.125" style="3" customWidth="1"/>
    <col min="2802" max="2802" width="22.75" style="3" customWidth="1"/>
    <col min="2803" max="2803" width="12.625" style="3" customWidth="1"/>
    <col min="2804" max="2804" width="13.625" style="3" customWidth="1"/>
    <col min="2805" max="2805" width="7.125" style="3" customWidth="1"/>
    <col min="2806" max="2956" width="6.75" style="3" customWidth="1"/>
    <col min="2957" max="3051" width="6.875" style="3"/>
    <col min="3052" max="3052" width="19.5" style="3" customWidth="1"/>
    <col min="3053" max="3053" width="12.125" style="3" customWidth="1"/>
    <col min="3054" max="3054" width="22.5" style="3" customWidth="1"/>
    <col min="3055" max="3055" width="12.125" style="3" customWidth="1"/>
    <col min="3056" max="3056" width="22" style="3" customWidth="1"/>
    <col min="3057" max="3057" width="12.125" style="3" customWidth="1"/>
    <col min="3058" max="3058" width="22.75" style="3" customWidth="1"/>
    <col min="3059" max="3059" width="12.625" style="3" customWidth="1"/>
    <col min="3060" max="3060" width="13.625" style="3" customWidth="1"/>
    <col min="3061" max="3061" width="7.125" style="3" customWidth="1"/>
    <col min="3062" max="3212" width="6.75" style="3" customWidth="1"/>
    <col min="3213" max="3307" width="6.875" style="3"/>
    <col min="3308" max="3308" width="19.5" style="3" customWidth="1"/>
    <col min="3309" max="3309" width="12.125" style="3" customWidth="1"/>
    <col min="3310" max="3310" width="22.5" style="3" customWidth="1"/>
    <col min="3311" max="3311" width="12.125" style="3" customWidth="1"/>
    <col min="3312" max="3312" width="22" style="3" customWidth="1"/>
    <col min="3313" max="3313" width="12.125" style="3" customWidth="1"/>
    <col min="3314" max="3314" width="22.75" style="3" customWidth="1"/>
    <col min="3315" max="3315" width="12.625" style="3" customWidth="1"/>
    <col min="3316" max="3316" width="13.625" style="3" customWidth="1"/>
    <col min="3317" max="3317" width="7.125" style="3" customWidth="1"/>
    <col min="3318" max="3468" width="6.75" style="3" customWidth="1"/>
    <col min="3469" max="3563" width="6.875" style="3"/>
    <col min="3564" max="3564" width="19.5" style="3" customWidth="1"/>
    <col min="3565" max="3565" width="12.125" style="3" customWidth="1"/>
    <col min="3566" max="3566" width="22.5" style="3" customWidth="1"/>
    <col min="3567" max="3567" width="12.125" style="3" customWidth="1"/>
    <col min="3568" max="3568" width="22" style="3" customWidth="1"/>
    <col min="3569" max="3569" width="12.125" style="3" customWidth="1"/>
    <col min="3570" max="3570" width="22.75" style="3" customWidth="1"/>
    <col min="3571" max="3571" width="12.625" style="3" customWidth="1"/>
    <col min="3572" max="3572" width="13.625" style="3" customWidth="1"/>
    <col min="3573" max="3573" width="7.125" style="3" customWidth="1"/>
    <col min="3574" max="3724" width="6.75" style="3" customWidth="1"/>
    <col min="3725" max="3819" width="6.875" style="3"/>
    <col min="3820" max="3820" width="19.5" style="3" customWidth="1"/>
    <col min="3821" max="3821" width="12.125" style="3" customWidth="1"/>
    <col min="3822" max="3822" width="22.5" style="3" customWidth="1"/>
    <col min="3823" max="3823" width="12.125" style="3" customWidth="1"/>
    <col min="3824" max="3824" width="22" style="3" customWidth="1"/>
    <col min="3825" max="3825" width="12.125" style="3" customWidth="1"/>
    <col min="3826" max="3826" width="22.75" style="3" customWidth="1"/>
    <col min="3827" max="3827" width="12.625" style="3" customWidth="1"/>
    <col min="3828" max="3828" width="13.625" style="3" customWidth="1"/>
    <col min="3829" max="3829" width="7.125" style="3" customWidth="1"/>
    <col min="3830" max="3980" width="6.75" style="3" customWidth="1"/>
    <col min="3981" max="4075" width="6.875" style="3"/>
    <col min="4076" max="4076" width="19.5" style="3" customWidth="1"/>
    <col min="4077" max="4077" width="12.125" style="3" customWidth="1"/>
    <col min="4078" max="4078" width="22.5" style="3" customWidth="1"/>
    <col min="4079" max="4079" width="12.125" style="3" customWidth="1"/>
    <col min="4080" max="4080" width="22" style="3" customWidth="1"/>
    <col min="4081" max="4081" width="12.125" style="3" customWidth="1"/>
    <col min="4082" max="4082" width="22.75" style="3" customWidth="1"/>
    <col min="4083" max="4083" width="12.625" style="3" customWidth="1"/>
    <col min="4084" max="4084" width="13.625" style="3" customWidth="1"/>
    <col min="4085" max="4085" width="7.125" style="3" customWidth="1"/>
    <col min="4086" max="4236" width="6.75" style="3" customWidth="1"/>
    <col min="4237" max="4331" width="6.875" style="3"/>
    <col min="4332" max="4332" width="19.5" style="3" customWidth="1"/>
    <col min="4333" max="4333" width="12.125" style="3" customWidth="1"/>
    <col min="4334" max="4334" width="22.5" style="3" customWidth="1"/>
    <col min="4335" max="4335" width="12.125" style="3" customWidth="1"/>
    <col min="4336" max="4336" width="22" style="3" customWidth="1"/>
    <col min="4337" max="4337" width="12.125" style="3" customWidth="1"/>
    <col min="4338" max="4338" width="22.75" style="3" customWidth="1"/>
    <col min="4339" max="4339" width="12.625" style="3" customWidth="1"/>
    <col min="4340" max="4340" width="13.625" style="3" customWidth="1"/>
    <col min="4341" max="4341" width="7.125" style="3" customWidth="1"/>
    <col min="4342" max="4492" width="6.75" style="3" customWidth="1"/>
    <col min="4493" max="4587" width="6.875" style="3"/>
    <col min="4588" max="4588" width="19.5" style="3" customWidth="1"/>
    <col min="4589" max="4589" width="12.125" style="3" customWidth="1"/>
    <col min="4590" max="4590" width="22.5" style="3" customWidth="1"/>
    <col min="4591" max="4591" width="12.125" style="3" customWidth="1"/>
    <col min="4592" max="4592" width="22" style="3" customWidth="1"/>
    <col min="4593" max="4593" width="12.125" style="3" customWidth="1"/>
    <col min="4594" max="4594" width="22.75" style="3" customWidth="1"/>
    <col min="4595" max="4595" width="12.625" style="3" customWidth="1"/>
    <col min="4596" max="4596" width="13.625" style="3" customWidth="1"/>
    <col min="4597" max="4597" width="7.125" style="3" customWidth="1"/>
    <col min="4598" max="4748" width="6.75" style="3" customWidth="1"/>
    <col min="4749" max="4843" width="6.875" style="3"/>
    <col min="4844" max="4844" width="19.5" style="3" customWidth="1"/>
    <col min="4845" max="4845" width="12.125" style="3" customWidth="1"/>
    <col min="4846" max="4846" width="22.5" style="3" customWidth="1"/>
    <col min="4847" max="4847" width="12.125" style="3" customWidth="1"/>
    <col min="4848" max="4848" width="22" style="3" customWidth="1"/>
    <col min="4849" max="4849" width="12.125" style="3" customWidth="1"/>
    <col min="4850" max="4850" width="22.75" style="3" customWidth="1"/>
    <col min="4851" max="4851" width="12.625" style="3" customWidth="1"/>
    <col min="4852" max="4852" width="13.625" style="3" customWidth="1"/>
    <col min="4853" max="4853" width="7.125" style="3" customWidth="1"/>
    <col min="4854" max="5004" width="6.75" style="3" customWidth="1"/>
    <col min="5005" max="5099" width="6.875" style="3"/>
    <col min="5100" max="5100" width="19.5" style="3" customWidth="1"/>
    <col min="5101" max="5101" width="12.125" style="3" customWidth="1"/>
    <col min="5102" max="5102" width="22.5" style="3" customWidth="1"/>
    <col min="5103" max="5103" width="12.125" style="3" customWidth="1"/>
    <col min="5104" max="5104" width="22" style="3" customWidth="1"/>
    <col min="5105" max="5105" width="12.125" style="3" customWidth="1"/>
    <col min="5106" max="5106" width="22.75" style="3" customWidth="1"/>
    <col min="5107" max="5107" width="12.625" style="3" customWidth="1"/>
    <col min="5108" max="5108" width="13.625" style="3" customWidth="1"/>
    <col min="5109" max="5109" width="7.125" style="3" customWidth="1"/>
    <col min="5110" max="5260" width="6.75" style="3" customWidth="1"/>
    <col min="5261" max="5355" width="6.875" style="3"/>
    <col min="5356" max="5356" width="19.5" style="3" customWidth="1"/>
    <col min="5357" max="5357" width="12.125" style="3" customWidth="1"/>
    <col min="5358" max="5358" width="22.5" style="3" customWidth="1"/>
    <col min="5359" max="5359" width="12.125" style="3" customWidth="1"/>
    <col min="5360" max="5360" width="22" style="3" customWidth="1"/>
    <col min="5361" max="5361" width="12.125" style="3" customWidth="1"/>
    <col min="5362" max="5362" width="22.75" style="3" customWidth="1"/>
    <col min="5363" max="5363" width="12.625" style="3" customWidth="1"/>
    <col min="5364" max="5364" width="13.625" style="3" customWidth="1"/>
    <col min="5365" max="5365" width="7.125" style="3" customWidth="1"/>
    <col min="5366" max="5516" width="6.75" style="3" customWidth="1"/>
    <col min="5517" max="5611" width="6.875" style="3"/>
    <col min="5612" max="5612" width="19.5" style="3" customWidth="1"/>
    <col min="5613" max="5613" width="12.125" style="3" customWidth="1"/>
    <col min="5614" max="5614" width="22.5" style="3" customWidth="1"/>
    <col min="5615" max="5615" width="12.125" style="3" customWidth="1"/>
    <col min="5616" max="5616" width="22" style="3" customWidth="1"/>
    <col min="5617" max="5617" width="12.125" style="3" customWidth="1"/>
    <col min="5618" max="5618" width="22.75" style="3" customWidth="1"/>
    <col min="5619" max="5619" width="12.625" style="3" customWidth="1"/>
    <col min="5620" max="5620" width="13.625" style="3" customWidth="1"/>
    <col min="5621" max="5621" width="7.125" style="3" customWidth="1"/>
    <col min="5622" max="5772" width="6.75" style="3" customWidth="1"/>
    <col min="5773" max="5867" width="6.875" style="3"/>
    <col min="5868" max="5868" width="19.5" style="3" customWidth="1"/>
    <col min="5869" max="5869" width="12.125" style="3" customWidth="1"/>
    <col min="5870" max="5870" width="22.5" style="3" customWidth="1"/>
    <col min="5871" max="5871" width="12.125" style="3" customWidth="1"/>
    <col min="5872" max="5872" width="22" style="3" customWidth="1"/>
    <col min="5873" max="5873" width="12.125" style="3" customWidth="1"/>
    <col min="5874" max="5874" width="22.75" style="3" customWidth="1"/>
    <col min="5875" max="5875" width="12.625" style="3" customWidth="1"/>
    <col min="5876" max="5876" width="13.625" style="3" customWidth="1"/>
    <col min="5877" max="5877" width="7.125" style="3" customWidth="1"/>
    <col min="5878" max="6028" width="6.75" style="3" customWidth="1"/>
    <col min="6029" max="6123" width="6.875" style="3"/>
    <col min="6124" max="6124" width="19.5" style="3" customWidth="1"/>
    <col min="6125" max="6125" width="12.125" style="3" customWidth="1"/>
    <col min="6126" max="6126" width="22.5" style="3" customWidth="1"/>
    <col min="6127" max="6127" width="12.125" style="3" customWidth="1"/>
    <col min="6128" max="6128" width="22" style="3" customWidth="1"/>
    <col min="6129" max="6129" width="12.125" style="3" customWidth="1"/>
    <col min="6130" max="6130" width="22.75" style="3" customWidth="1"/>
    <col min="6131" max="6131" width="12.625" style="3" customWidth="1"/>
    <col min="6132" max="6132" width="13.625" style="3" customWidth="1"/>
    <col min="6133" max="6133" width="7.125" style="3" customWidth="1"/>
    <col min="6134" max="6284" width="6.75" style="3" customWidth="1"/>
    <col min="6285" max="6379" width="6.875" style="3"/>
    <col min="6380" max="6380" width="19.5" style="3" customWidth="1"/>
    <col min="6381" max="6381" width="12.125" style="3" customWidth="1"/>
    <col min="6382" max="6382" width="22.5" style="3" customWidth="1"/>
    <col min="6383" max="6383" width="12.125" style="3" customWidth="1"/>
    <col min="6384" max="6384" width="22" style="3" customWidth="1"/>
    <col min="6385" max="6385" width="12.125" style="3" customWidth="1"/>
    <col min="6386" max="6386" width="22.75" style="3" customWidth="1"/>
    <col min="6387" max="6387" width="12.625" style="3" customWidth="1"/>
    <col min="6388" max="6388" width="13.625" style="3" customWidth="1"/>
    <col min="6389" max="6389" width="7.125" style="3" customWidth="1"/>
    <col min="6390" max="6540" width="6.75" style="3" customWidth="1"/>
    <col min="6541" max="6635" width="6.875" style="3"/>
    <col min="6636" max="6636" width="19.5" style="3" customWidth="1"/>
    <col min="6637" max="6637" width="12.125" style="3" customWidth="1"/>
    <col min="6638" max="6638" width="22.5" style="3" customWidth="1"/>
    <col min="6639" max="6639" width="12.125" style="3" customWidth="1"/>
    <col min="6640" max="6640" width="22" style="3" customWidth="1"/>
    <col min="6641" max="6641" width="12.125" style="3" customWidth="1"/>
    <col min="6642" max="6642" width="22.75" style="3" customWidth="1"/>
    <col min="6643" max="6643" width="12.625" style="3" customWidth="1"/>
    <col min="6644" max="6644" width="13.625" style="3" customWidth="1"/>
    <col min="6645" max="6645" width="7.125" style="3" customWidth="1"/>
    <col min="6646" max="6796" width="6.75" style="3" customWidth="1"/>
    <col min="6797" max="6891" width="6.875" style="3"/>
    <col min="6892" max="6892" width="19.5" style="3" customWidth="1"/>
    <col min="6893" max="6893" width="12.125" style="3" customWidth="1"/>
    <col min="6894" max="6894" width="22.5" style="3" customWidth="1"/>
    <col min="6895" max="6895" width="12.125" style="3" customWidth="1"/>
    <col min="6896" max="6896" width="22" style="3" customWidth="1"/>
    <col min="6897" max="6897" width="12.125" style="3" customWidth="1"/>
    <col min="6898" max="6898" width="22.75" style="3" customWidth="1"/>
    <col min="6899" max="6899" width="12.625" style="3" customWidth="1"/>
    <col min="6900" max="6900" width="13.625" style="3" customWidth="1"/>
    <col min="6901" max="6901" width="7.125" style="3" customWidth="1"/>
    <col min="6902" max="7052" width="6.75" style="3" customWidth="1"/>
    <col min="7053" max="7147" width="6.875" style="3"/>
    <col min="7148" max="7148" width="19.5" style="3" customWidth="1"/>
    <col min="7149" max="7149" width="12.125" style="3" customWidth="1"/>
    <col min="7150" max="7150" width="22.5" style="3" customWidth="1"/>
    <col min="7151" max="7151" width="12.125" style="3" customWidth="1"/>
    <col min="7152" max="7152" width="22" style="3" customWidth="1"/>
    <col min="7153" max="7153" width="12.125" style="3" customWidth="1"/>
    <col min="7154" max="7154" width="22.75" style="3" customWidth="1"/>
    <col min="7155" max="7155" width="12.625" style="3" customWidth="1"/>
    <col min="7156" max="7156" width="13.625" style="3" customWidth="1"/>
    <col min="7157" max="7157" width="7.125" style="3" customWidth="1"/>
    <col min="7158" max="7308" width="6.75" style="3" customWidth="1"/>
    <col min="7309" max="7403" width="6.875" style="3"/>
    <col min="7404" max="7404" width="19.5" style="3" customWidth="1"/>
    <col min="7405" max="7405" width="12.125" style="3" customWidth="1"/>
    <col min="7406" max="7406" width="22.5" style="3" customWidth="1"/>
    <col min="7407" max="7407" width="12.125" style="3" customWidth="1"/>
    <col min="7408" max="7408" width="22" style="3" customWidth="1"/>
    <col min="7409" max="7409" width="12.125" style="3" customWidth="1"/>
    <col min="7410" max="7410" width="22.75" style="3" customWidth="1"/>
    <col min="7411" max="7411" width="12.625" style="3" customWidth="1"/>
    <col min="7412" max="7412" width="13.625" style="3" customWidth="1"/>
    <col min="7413" max="7413" width="7.125" style="3" customWidth="1"/>
    <col min="7414" max="7564" width="6.75" style="3" customWidth="1"/>
    <col min="7565" max="7659" width="6.875" style="3"/>
    <col min="7660" max="7660" width="19.5" style="3" customWidth="1"/>
    <col min="7661" max="7661" width="12.125" style="3" customWidth="1"/>
    <col min="7662" max="7662" width="22.5" style="3" customWidth="1"/>
    <col min="7663" max="7663" width="12.125" style="3" customWidth="1"/>
    <col min="7664" max="7664" width="22" style="3" customWidth="1"/>
    <col min="7665" max="7665" width="12.125" style="3" customWidth="1"/>
    <col min="7666" max="7666" width="22.75" style="3" customWidth="1"/>
    <col min="7667" max="7667" width="12.625" style="3" customWidth="1"/>
    <col min="7668" max="7668" width="13.625" style="3" customWidth="1"/>
    <col min="7669" max="7669" width="7.125" style="3" customWidth="1"/>
    <col min="7670" max="7820" width="6.75" style="3" customWidth="1"/>
    <col min="7821" max="7915" width="6.875" style="3"/>
    <col min="7916" max="7916" width="19.5" style="3" customWidth="1"/>
    <col min="7917" max="7917" width="12.125" style="3" customWidth="1"/>
    <col min="7918" max="7918" width="22.5" style="3" customWidth="1"/>
    <col min="7919" max="7919" width="12.125" style="3" customWidth="1"/>
    <col min="7920" max="7920" width="22" style="3" customWidth="1"/>
    <col min="7921" max="7921" width="12.125" style="3" customWidth="1"/>
    <col min="7922" max="7922" width="22.75" style="3" customWidth="1"/>
    <col min="7923" max="7923" width="12.625" style="3" customWidth="1"/>
    <col min="7924" max="7924" width="13.625" style="3" customWidth="1"/>
    <col min="7925" max="7925" width="7.125" style="3" customWidth="1"/>
    <col min="7926" max="8076" width="6.75" style="3" customWidth="1"/>
    <col min="8077" max="8171" width="6.875" style="3"/>
    <col min="8172" max="8172" width="19.5" style="3" customWidth="1"/>
    <col min="8173" max="8173" width="12.125" style="3" customWidth="1"/>
    <col min="8174" max="8174" width="22.5" style="3" customWidth="1"/>
    <col min="8175" max="8175" width="12.125" style="3" customWidth="1"/>
    <col min="8176" max="8176" width="22" style="3" customWidth="1"/>
    <col min="8177" max="8177" width="12.125" style="3" customWidth="1"/>
    <col min="8178" max="8178" width="22.75" style="3" customWidth="1"/>
    <col min="8179" max="8179" width="12.625" style="3" customWidth="1"/>
    <col min="8180" max="8180" width="13.625" style="3" customWidth="1"/>
    <col min="8181" max="8181" width="7.125" style="3" customWidth="1"/>
    <col min="8182" max="8332" width="6.75" style="3" customWidth="1"/>
    <col min="8333" max="8427" width="6.875" style="3"/>
    <col min="8428" max="8428" width="19.5" style="3" customWidth="1"/>
    <col min="8429" max="8429" width="12.125" style="3" customWidth="1"/>
    <col min="8430" max="8430" width="22.5" style="3" customWidth="1"/>
    <col min="8431" max="8431" width="12.125" style="3" customWidth="1"/>
    <col min="8432" max="8432" width="22" style="3" customWidth="1"/>
    <col min="8433" max="8433" width="12.125" style="3" customWidth="1"/>
    <col min="8434" max="8434" width="22.75" style="3" customWidth="1"/>
    <col min="8435" max="8435" width="12.625" style="3" customWidth="1"/>
    <col min="8436" max="8436" width="13.625" style="3" customWidth="1"/>
    <col min="8437" max="8437" width="7.125" style="3" customWidth="1"/>
    <col min="8438" max="8588" width="6.75" style="3" customWidth="1"/>
    <col min="8589" max="8683" width="6.875" style="3"/>
    <col min="8684" max="8684" width="19.5" style="3" customWidth="1"/>
    <col min="8685" max="8685" width="12.125" style="3" customWidth="1"/>
    <col min="8686" max="8686" width="22.5" style="3" customWidth="1"/>
    <col min="8687" max="8687" width="12.125" style="3" customWidth="1"/>
    <col min="8688" max="8688" width="22" style="3" customWidth="1"/>
    <col min="8689" max="8689" width="12.125" style="3" customWidth="1"/>
    <col min="8690" max="8690" width="22.75" style="3" customWidth="1"/>
    <col min="8691" max="8691" width="12.625" style="3" customWidth="1"/>
    <col min="8692" max="8692" width="13.625" style="3" customWidth="1"/>
    <col min="8693" max="8693" width="7.125" style="3" customWidth="1"/>
    <col min="8694" max="8844" width="6.75" style="3" customWidth="1"/>
    <col min="8845" max="8939" width="6.875" style="3"/>
    <col min="8940" max="8940" width="19.5" style="3" customWidth="1"/>
    <col min="8941" max="8941" width="12.125" style="3" customWidth="1"/>
    <col min="8942" max="8942" width="22.5" style="3" customWidth="1"/>
    <col min="8943" max="8943" width="12.125" style="3" customWidth="1"/>
    <col min="8944" max="8944" width="22" style="3" customWidth="1"/>
    <col min="8945" max="8945" width="12.125" style="3" customWidth="1"/>
    <col min="8946" max="8946" width="22.75" style="3" customWidth="1"/>
    <col min="8947" max="8947" width="12.625" style="3" customWidth="1"/>
    <col min="8948" max="8948" width="13.625" style="3" customWidth="1"/>
    <col min="8949" max="8949" width="7.125" style="3" customWidth="1"/>
    <col min="8950" max="9100" width="6.75" style="3" customWidth="1"/>
    <col min="9101" max="9195" width="6.875" style="3"/>
    <col min="9196" max="9196" width="19.5" style="3" customWidth="1"/>
    <col min="9197" max="9197" width="12.125" style="3" customWidth="1"/>
    <col min="9198" max="9198" width="22.5" style="3" customWidth="1"/>
    <col min="9199" max="9199" width="12.125" style="3" customWidth="1"/>
    <col min="9200" max="9200" width="22" style="3" customWidth="1"/>
    <col min="9201" max="9201" width="12.125" style="3" customWidth="1"/>
    <col min="9202" max="9202" width="22.75" style="3" customWidth="1"/>
    <col min="9203" max="9203" width="12.625" style="3" customWidth="1"/>
    <col min="9204" max="9204" width="13.625" style="3" customWidth="1"/>
    <col min="9205" max="9205" width="7.125" style="3" customWidth="1"/>
    <col min="9206" max="9356" width="6.75" style="3" customWidth="1"/>
    <col min="9357" max="9451" width="6.875" style="3"/>
    <col min="9452" max="9452" width="19.5" style="3" customWidth="1"/>
    <col min="9453" max="9453" width="12.125" style="3" customWidth="1"/>
    <col min="9454" max="9454" width="22.5" style="3" customWidth="1"/>
    <col min="9455" max="9455" width="12.125" style="3" customWidth="1"/>
    <col min="9456" max="9456" width="22" style="3" customWidth="1"/>
    <col min="9457" max="9457" width="12.125" style="3" customWidth="1"/>
    <col min="9458" max="9458" width="22.75" style="3" customWidth="1"/>
    <col min="9459" max="9459" width="12.625" style="3" customWidth="1"/>
    <col min="9460" max="9460" width="13.625" style="3" customWidth="1"/>
    <col min="9461" max="9461" width="7.125" style="3" customWidth="1"/>
    <col min="9462" max="9612" width="6.75" style="3" customWidth="1"/>
    <col min="9613" max="9707" width="6.875" style="3"/>
    <col min="9708" max="9708" width="19.5" style="3" customWidth="1"/>
    <col min="9709" max="9709" width="12.125" style="3" customWidth="1"/>
    <col min="9710" max="9710" width="22.5" style="3" customWidth="1"/>
    <col min="9711" max="9711" width="12.125" style="3" customWidth="1"/>
    <col min="9712" max="9712" width="22" style="3" customWidth="1"/>
    <col min="9713" max="9713" width="12.125" style="3" customWidth="1"/>
    <col min="9714" max="9714" width="22.75" style="3" customWidth="1"/>
    <col min="9715" max="9715" width="12.625" style="3" customWidth="1"/>
    <col min="9716" max="9716" width="13.625" style="3" customWidth="1"/>
    <col min="9717" max="9717" width="7.125" style="3" customWidth="1"/>
    <col min="9718" max="9868" width="6.75" style="3" customWidth="1"/>
    <col min="9869" max="9963" width="6.875" style="3"/>
    <col min="9964" max="9964" width="19.5" style="3" customWidth="1"/>
    <col min="9965" max="9965" width="12.125" style="3" customWidth="1"/>
    <col min="9966" max="9966" width="22.5" style="3" customWidth="1"/>
    <col min="9967" max="9967" width="12.125" style="3" customWidth="1"/>
    <col min="9968" max="9968" width="22" style="3" customWidth="1"/>
    <col min="9969" max="9969" width="12.125" style="3" customWidth="1"/>
    <col min="9970" max="9970" width="22.75" style="3" customWidth="1"/>
    <col min="9971" max="9971" width="12.625" style="3" customWidth="1"/>
    <col min="9972" max="9972" width="13.625" style="3" customWidth="1"/>
    <col min="9973" max="9973" width="7.125" style="3" customWidth="1"/>
    <col min="9974" max="10124" width="6.75" style="3" customWidth="1"/>
    <col min="10125" max="10219" width="6.875" style="3"/>
    <col min="10220" max="10220" width="19.5" style="3" customWidth="1"/>
    <col min="10221" max="10221" width="12.125" style="3" customWidth="1"/>
    <col min="10222" max="10222" width="22.5" style="3" customWidth="1"/>
    <col min="10223" max="10223" width="12.125" style="3" customWidth="1"/>
    <col min="10224" max="10224" width="22" style="3" customWidth="1"/>
    <col min="10225" max="10225" width="12.125" style="3" customWidth="1"/>
    <col min="10226" max="10226" width="22.75" style="3" customWidth="1"/>
    <col min="10227" max="10227" width="12.625" style="3" customWidth="1"/>
    <col min="10228" max="10228" width="13.625" style="3" customWidth="1"/>
    <col min="10229" max="10229" width="7.125" style="3" customWidth="1"/>
    <col min="10230" max="10380" width="6.75" style="3" customWidth="1"/>
    <col min="10381" max="10475" width="6.875" style="3"/>
    <col min="10476" max="10476" width="19.5" style="3" customWidth="1"/>
    <col min="10477" max="10477" width="12.125" style="3" customWidth="1"/>
    <col min="10478" max="10478" width="22.5" style="3" customWidth="1"/>
    <col min="10479" max="10479" width="12.125" style="3" customWidth="1"/>
    <col min="10480" max="10480" width="22" style="3" customWidth="1"/>
    <col min="10481" max="10481" width="12.125" style="3" customWidth="1"/>
    <col min="10482" max="10482" width="22.75" style="3" customWidth="1"/>
    <col min="10483" max="10483" width="12.625" style="3" customWidth="1"/>
    <col min="10484" max="10484" width="13.625" style="3" customWidth="1"/>
    <col min="10485" max="10485" width="7.125" style="3" customWidth="1"/>
    <col min="10486" max="10636" width="6.75" style="3" customWidth="1"/>
    <col min="10637" max="10731" width="6.875" style="3"/>
    <col min="10732" max="10732" width="19.5" style="3" customWidth="1"/>
    <col min="10733" max="10733" width="12.125" style="3" customWidth="1"/>
    <col min="10734" max="10734" width="22.5" style="3" customWidth="1"/>
    <col min="10735" max="10735" width="12.125" style="3" customWidth="1"/>
    <col min="10736" max="10736" width="22" style="3" customWidth="1"/>
    <col min="10737" max="10737" width="12.125" style="3" customWidth="1"/>
    <col min="10738" max="10738" width="22.75" style="3" customWidth="1"/>
    <col min="10739" max="10739" width="12.625" style="3" customWidth="1"/>
    <col min="10740" max="10740" width="13.625" style="3" customWidth="1"/>
    <col min="10741" max="10741" width="7.125" style="3" customWidth="1"/>
    <col min="10742" max="10892" width="6.75" style="3" customWidth="1"/>
    <col min="10893" max="10987" width="6.875" style="3"/>
    <col min="10988" max="10988" width="19.5" style="3" customWidth="1"/>
    <col min="10989" max="10989" width="12.125" style="3" customWidth="1"/>
    <col min="10990" max="10990" width="22.5" style="3" customWidth="1"/>
    <col min="10991" max="10991" width="12.125" style="3" customWidth="1"/>
    <col min="10992" max="10992" width="22" style="3" customWidth="1"/>
    <col min="10993" max="10993" width="12.125" style="3" customWidth="1"/>
    <col min="10994" max="10994" width="22.75" style="3" customWidth="1"/>
    <col min="10995" max="10995" width="12.625" style="3" customWidth="1"/>
    <col min="10996" max="10996" width="13.625" style="3" customWidth="1"/>
    <col min="10997" max="10997" width="7.125" style="3" customWidth="1"/>
    <col min="10998" max="11148" width="6.75" style="3" customWidth="1"/>
    <col min="11149" max="11243" width="6.875" style="3"/>
    <col min="11244" max="11244" width="19.5" style="3" customWidth="1"/>
    <col min="11245" max="11245" width="12.125" style="3" customWidth="1"/>
    <col min="11246" max="11246" width="22.5" style="3" customWidth="1"/>
    <col min="11247" max="11247" width="12.125" style="3" customWidth="1"/>
    <col min="11248" max="11248" width="22" style="3" customWidth="1"/>
    <col min="11249" max="11249" width="12.125" style="3" customWidth="1"/>
    <col min="11250" max="11250" width="22.75" style="3" customWidth="1"/>
    <col min="11251" max="11251" width="12.625" style="3" customWidth="1"/>
    <col min="11252" max="11252" width="13.625" style="3" customWidth="1"/>
    <col min="11253" max="11253" width="7.125" style="3" customWidth="1"/>
    <col min="11254" max="11404" width="6.75" style="3" customWidth="1"/>
    <col min="11405" max="11499" width="6.875" style="3"/>
    <col min="11500" max="11500" width="19.5" style="3" customWidth="1"/>
    <col min="11501" max="11501" width="12.125" style="3" customWidth="1"/>
    <col min="11502" max="11502" width="22.5" style="3" customWidth="1"/>
    <col min="11503" max="11503" width="12.125" style="3" customWidth="1"/>
    <col min="11504" max="11504" width="22" style="3" customWidth="1"/>
    <col min="11505" max="11505" width="12.125" style="3" customWidth="1"/>
    <col min="11506" max="11506" width="22.75" style="3" customWidth="1"/>
    <col min="11507" max="11507" width="12.625" style="3" customWidth="1"/>
    <col min="11508" max="11508" width="13.625" style="3" customWidth="1"/>
    <col min="11509" max="11509" width="7.125" style="3" customWidth="1"/>
    <col min="11510" max="11660" width="6.75" style="3" customWidth="1"/>
    <col min="11661" max="11755" width="6.875" style="3"/>
    <col min="11756" max="11756" width="19.5" style="3" customWidth="1"/>
    <col min="11757" max="11757" width="12.125" style="3" customWidth="1"/>
    <col min="11758" max="11758" width="22.5" style="3" customWidth="1"/>
    <col min="11759" max="11759" width="12.125" style="3" customWidth="1"/>
    <col min="11760" max="11760" width="22" style="3" customWidth="1"/>
    <col min="11761" max="11761" width="12.125" style="3" customWidth="1"/>
    <col min="11762" max="11762" width="22.75" style="3" customWidth="1"/>
    <col min="11763" max="11763" width="12.625" style="3" customWidth="1"/>
    <col min="11764" max="11764" width="13.625" style="3" customWidth="1"/>
    <col min="11765" max="11765" width="7.125" style="3" customWidth="1"/>
    <col min="11766" max="11916" width="6.75" style="3" customWidth="1"/>
    <col min="11917" max="12011" width="6.875" style="3"/>
    <col min="12012" max="12012" width="19.5" style="3" customWidth="1"/>
    <col min="12013" max="12013" width="12.125" style="3" customWidth="1"/>
    <col min="12014" max="12014" width="22.5" style="3" customWidth="1"/>
    <col min="12015" max="12015" width="12.125" style="3" customWidth="1"/>
    <col min="12016" max="12016" width="22" style="3" customWidth="1"/>
    <col min="12017" max="12017" width="12.125" style="3" customWidth="1"/>
    <col min="12018" max="12018" width="22.75" style="3" customWidth="1"/>
    <col min="12019" max="12019" width="12.625" style="3" customWidth="1"/>
    <col min="12020" max="12020" width="13.625" style="3" customWidth="1"/>
    <col min="12021" max="12021" width="7.125" style="3" customWidth="1"/>
    <col min="12022" max="12172" width="6.75" style="3" customWidth="1"/>
    <col min="12173" max="12267" width="6.875" style="3"/>
    <col min="12268" max="12268" width="19.5" style="3" customWidth="1"/>
    <col min="12269" max="12269" width="12.125" style="3" customWidth="1"/>
    <col min="12270" max="12270" width="22.5" style="3" customWidth="1"/>
    <col min="12271" max="12271" width="12.125" style="3" customWidth="1"/>
    <col min="12272" max="12272" width="22" style="3" customWidth="1"/>
    <col min="12273" max="12273" width="12.125" style="3" customWidth="1"/>
    <col min="12274" max="12274" width="22.75" style="3" customWidth="1"/>
    <col min="12275" max="12275" width="12.625" style="3" customWidth="1"/>
    <col min="12276" max="12276" width="13.625" style="3" customWidth="1"/>
    <col min="12277" max="12277" width="7.125" style="3" customWidth="1"/>
    <col min="12278" max="12428" width="6.75" style="3" customWidth="1"/>
    <col min="12429" max="12523" width="6.875" style="3"/>
    <col min="12524" max="12524" width="19.5" style="3" customWidth="1"/>
    <col min="12525" max="12525" width="12.125" style="3" customWidth="1"/>
    <col min="12526" max="12526" width="22.5" style="3" customWidth="1"/>
    <col min="12527" max="12527" width="12.125" style="3" customWidth="1"/>
    <col min="12528" max="12528" width="22" style="3" customWidth="1"/>
    <col min="12529" max="12529" width="12.125" style="3" customWidth="1"/>
    <col min="12530" max="12530" width="22.75" style="3" customWidth="1"/>
    <col min="12531" max="12531" width="12.625" style="3" customWidth="1"/>
    <col min="12532" max="12532" width="13.625" style="3" customWidth="1"/>
    <col min="12533" max="12533" width="7.125" style="3" customWidth="1"/>
    <col min="12534" max="12684" width="6.75" style="3" customWidth="1"/>
    <col min="12685" max="12779" width="6.875" style="3"/>
    <col min="12780" max="12780" width="19.5" style="3" customWidth="1"/>
    <col min="12781" max="12781" width="12.125" style="3" customWidth="1"/>
    <col min="12782" max="12782" width="22.5" style="3" customWidth="1"/>
    <col min="12783" max="12783" width="12.125" style="3" customWidth="1"/>
    <col min="12784" max="12784" width="22" style="3" customWidth="1"/>
    <col min="12785" max="12785" width="12.125" style="3" customWidth="1"/>
    <col min="12786" max="12786" width="22.75" style="3" customWidth="1"/>
    <col min="12787" max="12787" width="12.625" style="3" customWidth="1"/>
    <col min="12788" max="12788" width="13.625" style="3" customWidth="1"/>
    <col min="12789" max="12789" width="7.125" style="3" customWidth="1"/>
    <col min="12790" max="12940" width="6.75" style="3" customWidth="1"/>
    <col min="12941" max="13035" width="6.875" style="3"/>
    <col min="13036" max="13036" width="19.5" style="3" customWidth="1"/>
    <col min="13037" max="13037" width="12.125" style="3" customWidth="1"/>
    <col min="13038" max="13038" width="22.5" style="3" customWidth="1"/>
    <col min="13039" max="13039" width="12.125" style="3" customWidth="1"/>
    <col min="13040" max="13040" width="22" style="3" customWidth="1"/>
    <col min="13041" max="13041" width="12.125" style="3" customWidth="1"/>
    <col min="13042" max="13042" width="22.75" style="3" customWidth="1"/>
    <col min="13043" max="13043" width="12.625" style="3" customWidth="1"/>
    <col min="13044" max="13044" width="13.625" style="3" customWidth="1"/>
    <col min="13045" max="13045" width="7.125" style="3" customWidth="1"/>
    <col min="13046" max="13196" width="6.75" style="3" customWidth="1"/>
    <col min="13197" max="13291" width="6.875" style="3"/>
    <col min="13292" max="13292" width="19.5" style="3" customWidth="1"/>
    <col min="13293" max="13293" width="12.125" style="3" customWidth="1"/>
    <col min="13294" max="13294" width="22.5" style="3" customWidth="1"/>
    <col min="13295" max="13295" width="12.125" style="3" customWidth="1"/>
    <col min="13296" max="13296" width="22" style="3" customWidth="1"/>
    <col min="13297" max="13297" width="12.125" style="3" customWidth="1"/>
    <col min="13298" max="13298" width="22.75" style="3" customWidth="1"/>
    <col min="13299" max="13299" width="12.625" style="3" customWidth="1"/>
    <col min="13300" max="13300" width="13.625" style="3" customWidth="1"/>
    <col min="13301" max="13301" width="7.125" style="3" customWidth="1"/>
    <col min="13302" max="13452" width="6.75" style="3" customWidth="1"/>
    <col min="13453" max="13547" width="6.875" style="3"/>
    <col min="13548" max="13548" width="19.5" style="3" customWidth="1"/>
    <col min="13549" max="13549" width="12.125" style="3" customWidth="1"/>
    <col min="13550" max="13550" width="22.5" style="3" customWidth="1"/>
    <col min="13551" max="13551" width="12.125" style="3" customWidth="1"/>
    <col min="13552" max="13552" width="22" style="3" customWidth="1"/>
    <col min="13553" max="13553" width="12.125" style="3" customWidth="1"/>
    <col min="13554" max="13554" width="22.75" style="3" customWidth="1"/>
    <col min="13555" max="13555" width="12.625" style="3" customWidth="1"/>
    <col min="13556" max="13556" width="13.625" style="3" customWidth="1"/>
    <col min="13557" max="13557" width="7.125" style="3" customWidth="1"/>
    <col min="13558" max="13708" width="6.75" style="3" customWidth="1"/>
    <col min="13709" max="13803" width="6.875" style="3"/>
    <col min="13804" max="13804" width="19.5" style="3" customWidth="1"/>
    <col min="13805" max="13805" width="12.125" style="3" customWidth="1"/>
    <col min="13806" max="13806" width="22.5" style="3" customWidth="1"/>
    <col min="13807" max="13807" width="12.125" style="3" customWidth="1"/>
    <col min="13808" max="13808" width="22" style="3" customWidth="1"/>
    <col min="13809" max="13809" width="12.125" style="3" customWidth="1"/>
    <col min="13810" max="13810" width="22.75" style="3" customWidth="1"/>
    <col min="13811" max="13811" width="12.625" style="3" customWidth="1"/>
    <col min="13812" max="13812" width="13.625" style="3" customWidth="1"/>
    <col min="13813" max="13813" width="7.125" style="3" customWidth="1"/>
    <col min="13814" max="13964" width="6.75" style="3" customWidth="1"/>
    <col min="13965" max="14059" width="6.875" style="3"/>
    <col min="14060" max="14060" width="19.5" style="3" customWidth="1"/>
    <col min="14061" max="14061" width="12.125" style="3" customWidth="1"/>
    <col min="14062" max="14062" width="22.5" style="3" customWidth="1"/>
    <col min="14063" max="14063" width="12.125" style="3" customWidth="1"/>
    <col min="14064" max="14064" width="22" style="3" customWidth="1"/>
    <col min="14065" max="14065" width="12.125" style="3" customWidth="1"/>
    <col min="14066" max="14066" width="22.75" style="3" customWidth="1"/>
    <col min="14067" max="14067" width="12.625" style="3" customWidth="1"/>
    <col min="14068" max="14068" width="13.625" style="3" customWidth="1"/>
    <col min="14069" max="14069" width="7.125" style="3" customWidth="1"/>
    <col min="14070" max="14220" width="6.75" style="3" customWidth="1"/>
    <col min="14221" max="14315" width="6.875" style="3"/>
    <col min="14316" max="14316" width="19.5" style="3" customWidth="1"/>
    <col min="14317" max="14317" width="12.125" style="3" customWidth="1"/>
    <col min="14318" max="14318" width="22.5" style="3" customWidth="1"/>
    <col min="14319" max="14319" width="12.125" style="3" customWidth="1"/>
    <col min="14320" max="14320" width="22" style="3" customWidth="1"/>
    <col min="14321" max="14321" width="12.125" style="3" customWidth="1"/>
    <col min="14322" max="14322" width="22.75" style="3" customWidth="1"/>
    <col min="14323" max="14323" width="12.625" style="3" customWidth="1"/>
    <col min="14324" max="14324" width="13.625" style="3" customWidth="1"/>
    <col min="14325" max="14325" width="7.125" style="3" customWidth="1"/>
    <col min="14326" max="14476" width="6.75" style="3" customWidth="1"/>
    <col min="14477" max="14571" width="6.875" style="3"/>
    <col min="14572" max="14572" width="19.5" style="3" customWidth="1"/>
    <col min="14573" max="14573" width="12.125" style="3" customWidth="1"/>
    <col min="14574" max="14574" width="22.5" style="3" customWidth="1"/>
    <col min="14575" max="14575" width="12.125" style="3" customWidth="1"/>
    <col min="14576" max="14576" width="22" style="3" customWidth="1"/>
    <col min="14577" max="14577" width="12.125" style="3" customWidth="1"/>
    <col min="14578" max="14578" width="22.75" style="3" customWidth="1"/>
    <col min="14579" max="14579" width="12.625" style="3" customWidth="1"/>
    <col min="14580" max="14580" width="13.625" style="3" customWidth="1"/>
    <col min="14581" max="14581" width="7.125" style="3" customWidth="1"/>
    <col min="14582" max="14732" width="6.75" style="3" customWidth="1"/>
    <col min="14733" max="14827" width="6.875" style="3"/>
    <col min="14828" max="14828" width="19.5" style="3" customWidth="1"/>
    <col min="14829" max="14829" width="12.125" style="3" customWidth="1"/>
    <col min="14830" max="14830" width="22.5" style="3" customWidth="1"/>
    <col min="14831" max="14831" width="12.125" style="3" customWidth="1"/>
    <col min="14832" max="14832" width="22" style="3" customWidth="1"/>
    <col min="14833" max="14833" width="12.125" style="3" customWidth="1"/>
    <col min="14834" max="14834" width="22.75" style="3" customWidth="1"/>
    <col min="14835" max="14835" width="12.625" style="3" customWidth="1"/>
    <col min="14836" max="14836" width="13.625" style="3" customWidth="1"/>
    <col min="14837" max="14837" width="7.125" style="3" customWidth="1"/>
    <col min="14838" max="14988" width="6.75" style="3" customWidth="1"/>
    <col min="14989" max="15083" width="6.875" style="3"/>
    <col min="15084" max="15084" width="19.5" style="3" customWidth="1"/>
    <col min="15085" max="15085" width="12.125" style="3" customWidth="1"/>
    <col min="15086" max="15086" width="22.5" style="3" customWidth="1"/>
    <col min="15087" max="15087" width="12.125" style="3" customWidth="1"/>
    <col min="15088" max="15088" width="22" style="3" customWidth="1"/>
    <col min="15089" max="15089" width="12.125" style="3" customWidth="1"/>
    <col min="15090" max="15090" width="22.75" style="3" customWidth="1"/>
    <col min="15091" max="15091" width="12.625" style="3" customWidth="1"/>
    <col min="15092" max="15092" width="13.625" style="3" customWidth="1"/>
    <col min="15093" max="15093" width="7.125" style="3" customWidth="1"/>
    <col min="15094" max="15244" width="6.75" style="3" customWidth="1"/>
    <col min="15245" max="15339" width="6.875" style="3"/>
    <col min="15340" max="15340" width="19.5" style="3" customWidth="1"/>
    <col min="15341" max="15341" width="12.125" style="3" customWidth="1"/>
    <col min="15342" max="15342" width="22.5" style="3" customWidth="1"/>
    <col min="15343" max="15343" width="12.125" style="3" customWidth="1"/>
    <col min="15344" max="15344" width="22" style="3" customWidth="1"/>
    <col min="15345" max="15345" width="12.125" style="3" customWidth="1"/>
    <col min="15346" max="15346" width="22.75" style="3" customWidth="1"/>
    <col min="15347" max="15347" width="12.625" style="3" customWidth="1"/>
    <col min="15348" max="15348" width="13.625" style="3" customWidth="1"/>
    <col min="15349" max="15349" width="7.125" style="3" customWidth="1"/>
    <col min="15350" max="15500" width="6.75" style="3" customWidth="1"/>
    <col min="15501" max="15595" width="6.875" style="3"/>
    <col min="15596" max="15596" width="19.5" style="3" customWidth="1"/>
    <col min="15597" max="15597" width="12.125" style="3" customWidth="1"/>
    <col min="15598" max="15598" width="22.5" style="3" customWidth="1"/>
    <col min="15599" max="15599" width="12.125" style="3" customWidth="1"/>
    <col min="15600" max="15600" width="22" style="3" customWidth="1"/>
    <col min="15601" max="15601" width="12.125" style="3" customWidth="1"/>
    <col min="15602" max="15602" width="22.75" style="3" customWidth="1"/>
    <col min="15603" max="15603" width="12.625" style="3" customWidth="1"/>
    <col min="15604" max="15604" width="13.625" style="3" customWidth="1"/>
    <col min="15605" max="15605" width="7.125" style="3" customWidth="1"/>
    <col min="15606" max="15756" width="6.75" style="3" customWidth="1"/>
    <col min="15757" max="15851" width="6.875" style="3"/>
    <col min="15852" max="15852" width="19.5" style="3" customWidth="1"/>
    <col min="15853" max="15853" width="12.125" style="3" customWidth="1"/>
    <col min="15854" max="15854" width="22.5" style="3" customWidth="1"/>
    <col min="15855" max="15855" width="12.125" style="3" customWidth="1"/>
    <col min="15856" max="15856" width="22" style="3" customWidth="1"/>
    <col min="15857" max="15857" width="12.125" style="3" customWidth="1"/>
    <col min="15858" max="15858" width="22.75" style="3" customWidth="1"/>
    <col min="15859" max="15859" width="12.625" style="3" customWidth="1"/>
    <col min="15860" max="15860" width="13.625" style="3" customWidth="1"/>
    <col min="15861" max="15861" width="7.125" style="3" customWidth="1"/>
    <col min="15862" max="16012" width="6.75" style="3" customWidth="1"/>
    <col min="16013" max="16107" width="6.875" style="3"/>
    <col min="16108" max="16108" width="19.5" style="3" customWidth="1"/>
    <col min="16109" max="16109" width="12.125" style="3" customWidth="1"/>
    <col min="16110" max="16110" width="22.5" style="3" customWidth="1"/>
    <col min="16111" max="16111" width="12.125" style="3" customWidth="1"/>
    <col min="16112" max="16112" width="22" style="3" customWidth="1"/>
    <col min="16113" max="16113" width="12.125" style="3" customWidth="1"/>
    <col min="16114" max="16114" width="22.75" style="3" customWidth="1"/>
    <col min="16115" max="16115" width="12.625" style="3" customWidth="1"/>
    <col min="16116" max="16116" width="13.625" style="3" customWidth="1"/>
    <col min="16117" max="16117" width="7.125" style="3" customWidth="1"/>
    <col min="16118" max="16268" width="6.75" style="3" customWidth="1"/>
    <col min="16269" max="16367" width="6.875" style="3"/>
  </cols>
  <sheetData>
    <row r="1" ht="24.75" customHeight="1" spans="1:4">
      <c r="A1" s="5" t="s">
        <v>0</v>
      </c>
      <c r="B1" s="6"/>
      <c r="C1" s="5"/>
      <c r="D1" s="6"/>
    </row>
    <row r="2" s="1" customFormat="1" ht="18.75" customHeight="1" spans="1:4">
      <c r="A2" s="7"/>
      <c r="B2" s="8"/>
      <c r="C2" s="9" t="s">
        <v>1</v>
      </c>
      <c r="D2" s="10"/>
    </row>
    <row r="3" s="2" customFormat="1" ht="27" customHeight="1" spans="1:4">
      <c r="A3" s="11" t="s">
        <v>2</v>
      </c>
      <c r="B3" s="12" t="s">
        <v>3</v>
      </c>
      <c r="C3" s="13" t="s">
        <v>2</v>
      </c>
      <c r="D3" s="14" t="s">
        <v>3</v>
      </c>
    </row>
    <row r="4" ht="27" customHeight="1" spans="1:16367">
      <c r="A4" s="15" t="s">
        <v>4</v>
      </c>
      <c r="B4" s="16">
        <f>SUM(B5:B20)</f>
        <v>62400</v>
      </c>
      <c r="C4" s="17" t="s">
        <v>5</v>
      </c>
      <c r="D4" s="18">
        <f>26210-50</f>
        <v>26160</v>
      </c>
      <c r="E4" s="19"/>
      <c r="F4" s="19"/>
      <c r="XEK4"/>
      <c r="XEL4"/>
      <c r="XEM4"/>
    </row>
    <row r="5" ht="27" customHeight="1" spans="1:16367">
      <c r="A5" s="15" t="s">
        <v>6</v>
      </c>
      <c r="B5" s="16">
        <v>26800</v>
      </c>
      <c r="C5" s="17" t="s">
        <v>7</v>
      </c>
      <c r="D5" s="18">
        <v>2247</v>
      </c>
      <c r="E5" s="19"/>
      <c r="F5" s="19"/>
      <c r="XEK5"/>
      <c r="XEL5"/>
      <c r="XEM5"/>
    </row>
    <row r="6" ht="27" customHeight="1" spans="1:16367">
      <c r="A6" s="15" t="s">
        <v>8</v>
      </c>
      <c r="B6" s="16">
        <v>8480</v>
      </c>
      <c r="C6" s="17" t="s">
        <v>9</v>
      </c>
      <c r="D6" s="18">
        <v>1097</v>
      </c>
      <c r="E6" s="19"/>
      <c r="F6" s="19"/>
      <c r="XEK6"/>
      <c r="XEL6"/>
      <c r="XEM6"/>
    </row>
    <row r="7" ht="27" customHeight="1" spans="1:16367">
      <c r="A7" s="15" t="s">
        <v>10</v>
      </c>
      <c r="B7" s="16">
        <v>0</v>
      </c>
      <c r="C7" s="17" t="s">
        <v>11</v>
      </c>
      <c r="D7" s="18">
        <v>1076</v>
      </c>
      <c r="E7" s="19"/>
      <c r="F7" s="19"/>
      <c r="XEK7"/>
      <c r="XEL7"/>
      <c r="XEM7"/>
    </row>
    <row r="8" ht="27" customHeight="1" spans="1:16367">
      <c r="A8" s="15" t="s">
        <v>12</v>
      </c>
      <c r="B8" s="16">
        <v>3480</v>
      </c>
      <c r="C8" s="17" t="s">
        <v>13</v>
      </c>
      <c r="D8" s="18">
        <v>25</v>
      </c>
      <c r="E8" s="19"/>
      <c r="F8" s="19"/>
      <c r="XEK8"/>
      <c r="XEL8"/>
      <c r="XEM8"/>
    </row>
    <row r="9" ht="27" customHeight="1" spans="1:16367">
      <c r="A9" s="15" t="s">
        <v>14</v>
      </c>
      <c r="B9" s="16">
        <v>0</v>
      </c>
      <c r="C9" s="17" t="s">
        <v>15</v>
      </c>
      <c r="D9" s="18">
        <v>49</v>
      </c>
      <c r="E9" s="19"/>
      <c r="F9" s="19"/>
      <c r="XEK9"/>
      <c r="XEL9"/>
      <c r="XEM9"/>
    </row>
    <row r="10" ht="27" customHeight="1" spans="1:16367">
      <c r="A10" s="15" t="s">
        <v>16</v>
      </c>
      <c r="B10" s="20">
        <v>0</v>
      </c>
      <c r="C10" s="17" t="s">
        <v>17</v>
      </c>
      <c r="D10" s="18">
        <v>352</v>
      </c>
      <c r="E10" s="19"/>
      <c r="F10" s="19"/>
      <c r="XEK10"/>
      <c r="XEL10"/>
      <c r="XEM10"/>
    </row>
    <row r="11" ht="27" customHeight="1" spans="1:16367">
      <c r="A11" s="15" t="s">
        <v>18</v>
      </c>
      <c r="B11" s="20">
        <v>6280</v>
      </c>
      <c r="C11" s="17" t="s">
        <v>9</v>
      </c>
      <c r="D11" s="18">
        <v>228</v>
      </c>
      <c r="E11" s="19"/>
      <c r="F11" s="19"/>
      <c r="XEK11"/>
      <c r="XEL11"/>
      <c r="XEM11"/>
    </row>
    <row r="12" ht="27" customHeight="1" spans="1:16367">
      <c r="A12" s="15" t="s">
        <v>19</v>
      </c>
      <c r="B12" s="20">
        <v>720</v>
      </c>
      <c r="C12" s="17" t="s">
        <v>20</v>
      </c>
      <c r="D12" s="18">
        <v>25</v>
      </c>
      <c r="E12" s="19"/>
      <c r="F12" s="19"/>
      <c r="XEK12"/>
      <c r="XEL12"/>
      <c r="XEM12"/>
    </row>
    <row r="13" ht="27" customHeight="1" spans="1:16367">
      <c r="A13" s="15" t="s">
        <v>21</v>
      </c>
      <c r="B13" s="16">
        <v>4880</v>
      </c>
      <c r="C13" s="17" t="s">
        <v>15</v>
      </c>
      <c r="D13" s="18">
        <v>99</v>
      </c>
      <c r="E13" s="19"/>
      <c r="F13" s="19"/>
      <c r="XEK13"/>
      <c r="XEL13"/>
      <c r="XEM13"/>
    </row>
    <row r="14" ht="27" customHeight="1" spans="1:16367">
      <c r="A14" s="15" t="s">
        <v>22</v>
      </c>
      <c r="B14" s="21">
        <v>2580</v>
      </c>
      <c r="C14" s="17" t="s">
        <v>23</v>
      </c>
      <c r="D14" s="18">
        <v>11854</v>
      </c>
      <c r="E14" s="19"/>
      <c r="F14" s="19"/>
      <c r="XEK14"/>
      <c r="XEL14"/>
      <c r="XEM14"/>
    </row>
    <row r="15" ht="27" customHeight="1" spans="1:16367">
      <c r="A15" s="15" t="s">
        <v>24</v>
      </c>
      <c r="B15" s="16">
        <v>2180</v>
      </c>
      <c r="C15" s="17" t="s">
        <v>9</v>
      </c>
      <c r="D15" s="18">
        <v>4998</v>
      </c>
      <c r="E15" s="19"/>
      <c r="F15" s="19"/>
      <c r="XEK15"/>
      <c r="XEL15"/>
      <c r="XEM15"/>
    </row>
    <row r="16" ht="27" customHeight="1" spans="1:16367">
      <c r="A16" s="15" t="s">
        <v>25</v>
      </c>
      <c r="B16" s="16">
        <v>0</v>
      </c>
      <c r="C16" s="17" t="s">
        <v>11</v>
      </c>
      <c r="D16" s="18">
        <v>3442</v>
      </c>
      <c r="E16" s="19"/>
      <c r="F16" s="19"/>
      <c r="XEK16"/>
      <c r="XEL16"/>
      <c r="XEM16"/>
    </row>
    <row r="17" ht="27" customHeight="1" spans="1:16367">
      <c r="A17" s="15" t="s">
        <v>26</v>
      </c>
      <c r="B17" s="16">
        <v>7000</v>
      </c>
      <c r="C17" s="17" t="s">
        <v>27</v>
      </c>
      <c r="D17" s="18">
        <v>400</v>
      </c>
      <c r="E17" s="19"/>
      <c r="F17" s="19"/>
      <c r="XEK17"/>
      <c r="XEL17"/>
      <c r="XEM17"/>
    </row>
    <row r="18" ht="27" customHeight="1" spans="1:16367">
      <c r="A18" s="15" t="s">
        <v>28</v>
      </c>
      <c r="B18" s="16">
        <v>0</v>
      </c>
      <c r="C18" s="17" t="s">
        <v>15</v>
      </c>
      <c r="D18" s="18">
        <v>2804</v>
      </c>
      <c r="E18" s="19"/>
      <c r="F18" s="19"/>
      <c r="XEK18"/>
      <c r="XEL18"/>
      <c r="XEM18"/>
    </row>
    <row r="19" ht="27" customHeight="1" spans="1:16367">
      <c r="A19" s="15" t="s">
        <v>29</v>
      </c>
      <c r="B19" s="16">
        <v>0</v>
      </c>
      <c r="C19" s="17" t="s">
        <v>30</v>
      </c>
      <c r="D19" s="18">
        <v>209</v>
      </c>
      <c r="E19" s="19"/>
      <c r="F19" s="19"/>
      <c r="XEK19"/>
      <c r="XEL19"/>
      <c r="XEM19"/>
    </row>
    <row r="20" ht="27" customHeight="1" spans="1:16367">
      <c r="A20" s="15" t="s">
        <v>31</v>
      </c>
      <c r="B20" s="16">
        <v>0</v>
      </c>
      <c r="C20" s="17" t="s">
        <v>32</v>
      </c>
      <c r="D20" s="18">
        <v>765</v>
      </c>
      <c r="E20" s="19"/>
      <c r="F20" s="19"/>
      <c r="XEK20"/>
      <c r="XEL20"/>
      <c r="XEM20"/>
    </row>
    <row r="21" ht="27" customHeight="1" spans="1:16367">
      <c r="A21" s="15" t="s">
        <v>33</v>
      </c>
      <c r="B21" s="16">
        <f>SUM(B22:B29)</f>
        <v>3000</v>
      </c>
      <c r="C21" s="17" t="s">
        <v>9</v>
      </c>
      <c r="D21" s="18">
        <v>404</v>
      </c>
      <c r="E21" s="19"/>
      <c r="F21" s="19"/>
      <c r="XEK21"/>
      <c r="XEL21"/>
      <c r="XEM21"/>
    </row>
    <row r="22" ht="27" customHeight="1" spans="1:16367">
      <c r="A22" s="15" t="s">
        <v>34</v>
      </c>
      <c r="B22" s="16">
        <v>300</v>
      </c>
      <c r="C22" s="17" t="s">
        <v>11</v>
      </c>
      <c r="D22" s="18">
        <v>10</v>
      </c>
      <c r="E22" s="19"/>
      <c r="F22" s="19"/>
      <c r="XEK22"/>
      <c r="XEL22"/>
      <c r="XEM22"/>
    </row>
    <row r="23" ht="27" customHeight="1" spans="1:16367">
      <c r="A23" s="15" t="s">
        <v>35</v>
      </c>
      <c r="B23" s="16">
        <v>1187</v>
      </c>
      <c r="C23" s="17" t="s">
        <v>15</v>
      </c>
      <c r="D23" s="18">
        <v>351</v>
      </c>
      <c r="E23" s="19"/>
      <c r="F23" s="19"/>
      <c r="XEK23"/>
      <c r="XEL23"/>
      <c r="XEM23"/>
    </row>
    <row r="24" ht="27" customHeight="1" spans="1:16367">
      <c r="A24" s="15" t="s">
        <v>36</v>
      </c>
      <c r="B24" s="16">
        <v>1039</v>
      </c>
      <c r="C24" s="17" t="s">
        <v>37</v>
      </c>
      <c r="D24" s="18">
        <v>176</v>
      </c>
      <c r="E24" s="19"/>
      <c r="F24" s="19"/>
      <c r="XEK24"/>
      <c r="XEL24"/>
      <c r="XEM24"/>
    </row>
    <row r="25" ht="27" customHeight="1" spans="1:16367">
      <c r="A25" s="15" t="s">
        <v>38</v>
      </c>
      <c r="B25" s="16">
        <v>0</v>
      </c>
      <c r="C25" s="17" t="s">
        <v>9</v>
      </c>
      <c r="D25" s="18">
        <v>95</v>
      </c>
      <c r="E25" s="19"/>
      <c r="F25" s="19"/>
      <c r="XEK25"/>
      <c r="XEL25"/>
      <c r="XEM25"/>
    </row>
    <row r="26" ht="27" customHeight="1" spans="1:16367">
      <c r="A26" s="15" t="s">
        <v>39</v>
      </c>
      <c r="B26" s="16">
        <v>419</v>
      </c>
      <c r="C26" s="17" t="s">
        <v>11</v>
      </c>
      <c r="D26" s="18">
        <v>5</v>
      </c>
      <c r="E26" s="19"/>
      <c r="F26" s="19"/>
      <c r="XEK26"/>
      <c r="XEL26"/>
      <c r="XEM26"/>
    </row>
    <row r="27" ht="27" customHeight="1" spans="1:16367">
      <c r="A27" s="15" t="s">
        <v>40</v>
      </c>
      <c r="B27" s="16">
        <v>0</v>
      </c>
      <c r="C27" s="17" t="s">
        <v>15</v>
      </c>
      <c r="D27" s="18">
        <v>76</v>
      </c>
      <c r="E27" s="19"/>
      <c r="F27" s="19"/>
      <c r="XEK27"/>
      <c r="XEL27"/>
      <c r="XEM27"/>
    </row>
    <row r="28" ht="27" customHeight="1" spans="1:16367">
      <c r="A28" s="15" t="s">
        <v>41</v>
      </c>
      <c r="B28" s="22">
        <v>0</v>
      </c>
      <c r="C28" s="17" t="s">
        <v>42</v>
      </c>
      <c r="D28" s="18">
        <v>1615</v>
      </c>
      <c r="E28" s="19"/>
      <c r="F28" s="19"/>
      <c r="XEK28"/>
      <c r="XEL28"/>
      <c r="XEM28"/>
    </row>
    <row r="29" ht="27" customHeight="1" spans="1:16367">
      <c r="A29" s="15" t="s">
        <v>43</v>
      </c>
      <c r="B29" s="22">
        <v>55</v>
      </c>
      <c r="C29" s="17" t="s">
        <v>9</v>
      </c>
      <c r="D29" s="18">
        <v>278</v>
      </c>
      <c r="E29" s="19"/>
      <c r="F29" s="19"/>
      <c r="XEK29"/>
      <c r="XEL29"/>
      <c r="XEM29"/>
    </row>
    <row r="30" ht="27" customHeight="1" spans="1:16367">
      <c r="A30" s="15"/>
      <c r="B30" s="23"/>
      <c r="C30" s="17" t="s">
        <v>11</v>
      </c>
      <c r="D30" s="18">
        <v>717</v>
      </c>
      <c r="E30" s="19"/>
      <c r="F30" s="19"/>
      <c r="XEK30"/>
      <c r="XEL30"/>
      <c r="XEM30"/>
    </row>
    <row r="31" ht="27" customHeight="1" spans="1:16367">
      <c r="A31" s="15"/>
      <c r="B31" s="23"/>
      <c r="C31" s="17" t="s">
        <v>15</v>
      </c>
      <c r="D31" s="18">
        <v>620</v>
      </c>
      <c r="E31" s="19"/>
      <c r="F31" s="19"/>
      <c r="XEK31"/>
      <c r="XEL31"/>
      <c r="XEM31"/>
    </row>
    <row r="32" ht="27" customHeight="1" spans="1:16367">
      <c r="A32" s="15"/>
      <c r="B32" s="23"/>
      <c r="C32" s="17" t="s">
        <v>44</v>
      </c>
      <c r="D32" s="18">
        <v>2500</v>
      </c>
      <c r="E32" s="19"/>
      <c r="F32" s="19"/>
      <c r="XEK32"/>
      <c r="XEL32"/>
      <c r="XEM32"/>
    </row>
    <row r="33" ht="27" customHeight="1" spans="1:16367">
      <c r="A33" s="15"/>
      <c r="B33" s="23"/>
      <c r="C33" s="17" t="s">
        <v>45</v>
      </c>
      <c r="D33" s="18">
        <v>2500</v>
      </c>
      <c r="E33" s="19"/>
      <c r="F33" s="19"/>
      <c r="XEK33"/>
      <c r="XEL33"/>
      <c r="XEM33"/>
    </row>
    <row r="34" ht="27" customHeight="1" spans="1:16367">
      <c r="A34" s="15"/>
      <c r="B34" s="23"/>
      <c r="C34" s="17" t="s">
        <v>46</v>
      </c>
      <c r="D34" s="18">
        <v>204</v>
      </c>
      <c r="E34" s="19"/>
      <c r="F34" s="19"/>
      <c r="XEK34"/>
      <c r="XEL34"/>
      <c r="XEM34"/>
    </row>
    <row r="35" ht="27" customHeight="1" spans="1:16367">
      <c r="A35" s="15"/>
      <c r="B35" s="23"/>
      <c r="C35" s="17" t="s">
        <v>9</v>
      </c>
      <c r="D35" s="18">
        <v>125</v>
      </c>
      <c r="E35" s="19"/>
      <c r="F35" s="19"/>
      <c r="XEK35"/>
      <c r="XEL35"/>
      <c r="XEM35"/>
    </row>
    <row r="36" ht="27" customHeight="1" spans="1:16367">
      <c r="A36" s="15"/>
      <c r="B36" s="23"/>
      <c r="C36" s="17" t="s">
        <v>11</v>
      </c>
      <c r="D36" s="18">
        <v>15</v>
      </c>
      <c r="E36" s="19"/>
      <c r="F36" s="19"/>
      <c r="XEK36"/>
      <c r="XEL36"/>
      <c r="XEM36"/>
    </row>
    <row r="37" ht="27" customHeight="1" spans="1:16367">
      <c r="A37" s="15"/>
      <c r="B37" s="23"/>
      <c r="C37" s="17" t="s">
        <v>15</v>
      </c>
      <c r="D37" s="18">
        <v>64</v>
      </c>
      <c r="E37" s="19"/>
      <c r="F37" s="19"/>
      <c r="XEK37"/>
      <c r="XEL37"/>
      <c r="XEM37"/>
    </row>
    <row r="38" ht="27" customHeight="1" spans="1:16367">
      <c r="A38" s="15"/>
      <c r="B38" s="23"/>
      <c r="C38" s="17" t="s">
        <v>47</v>
      </c>
      <c r="D38" s="18">
        <v>1271</v>
      </c>
      <c r="E38" s="19"/>
      <c r="F38" s="19"/>
      <c r="XEK38"/>
      <c r="XEL38"/>
      <c r="XEM38"/>
    </row>
    <row r="39" ht="27" customHeight="1" spans="1:16367">
      <c r="A39" s="15"/>
      <c r="B39" s="23"/>
      <c r="C39" s="17" t="s">
        <v>9</v>
      </c>
      <c r="D39" s="18">
        <v>1068</v>
      </c>
      <c r="E39" s="19"/>
      <c r="F39" s="19"/>
      <c r="XEK39"/>
      <c r="XEL39"/>
      <c r="XEM39"/>
    </row>
    <row r="40" ht="27" customHeight="1" spans="1:16367">
      <c r="A40" s="15"/>
      <c r="B40" s="23"/>
      <c r="C40" s="17" t="s">
        <v>11</v>
      </c>
      <c r="D40" s="18">
        <v>5</v>
      </c>
      <c r="E40" s="19"/>
      <c r="F40" s="19"/>
      <c r="XEK40"/>
      <c r="XEL40"/>
      <c r="XEM40"/>
    </row>
    <row r="41" ht="27" customHeight="1" spans="1:16367">
      <c r="A41" s="24"/>
      <c r="B41" s="22"/>
      <c r="C41" s="17" t="s">
        <v>15</v>
      </c>
      <c r="D41" s="18">
        <v>197</v>
      </c>
      <c r="E41" s="19"/>
      <c r="F41" s="19"/>
      <c r="XEK41"/>
      <c r="XEL41"/>
      <c r="XEM41"/>
    </row>
    <row r="42" ht="27" customHeight="1" spans="1:16367">
      <c r="A42" s="24"/>
      <c r="B42" s="22"/>
      <c r="C42" s="17" t="s">
        <v>48</v>
      </c>
      <c r="D42" s="18">
        <v>240</v>
      </c>
      <c r="E42" s="19"/>
      <c r="F42" s="19"/>
      <c r="XEK42"/>
      <c r="XEL42"/>
      <c r="XEM42"/>
    </row>
    <row r="43" ht="27" customHeight="1" spans="1:16367">
      <c r="A43" s="24"/>
      <c r="B43" s="22"/>
      <c r="C43" s="17" t="s">
        <v>9</v>
      </c>
      <c r="D43" s="18">
        <v>30</v>
      </c>
      <c r="E43" s="19"/>
      <c r="F43" s="19"/>
      <c r="XEK43"/>
      <c r="XEL43"/>
      <c r="XEM43"/>
    </row>
    <row r="44" ht="27" customHeight="1" spans="1:16367">
      <c r="A44" s="24"/>
      <c r="B44" s="22"/>
      <c r="C44" s="17" t="s">
        <v>49</v>
      </c>
      <c r="D44" s="18">
        <v>210</v>
      </c>
      <c r="E44" s="19"/>
      <c r="F44" s="19"/>
      <c r="XEK44"/>
      <c r="XEL44"/>
      <c r="XEM44"/>
    </row>
    <row r="45" ht="27" customHeight="1" spans="1:16367">
      <c r="A45" s="24"/>
      <c r="B45" s="22"/>
      <c r="C45" s="17" t="s">
        <v>50</v>
      </c>
      <c r="D45" s="18">
        <v>76</v>
      </c>
      <c r="E45" s="19"/>
      <c r="F45" s="19"/>
      <c r="XEK45"/>
      <c r="XEL45"/>
      <c r="XEM45"/>
    </row>
    <row r="46" ht="27" customHeight="1" spans="1:16367">
      <c r="A46" s="24"/>
      <c r="B46" s="22"/>
      <c r="C46" s="17" t="s">
        <v>51</v>
      </c>
      <c r="D46" s="18">
        <v>76</v>
      </c>
      <c r="E46" s="19"/>
      <c r="F46" s="19"/>
      <c r="XEK46"/>
      <c r="XEL46"/>
      <c r="XEM46"/>
    </row>
    <row r="47" ht="27" customHeight="1" spans="1:16367">
      <c r="A47" s="25"/>
      <c r="B47" s="22"/>
      <c r="C47" s="17" t="s">
        <v>52</v>
      </c>
      <c r="D47" s="18">
        <v>15</v>
      </c>
      <c r="E47" s="19"/>
      <c r="F47" s="19"/>
      <c r="XEK47"/>
      <c r="XEL47"/>
      <c r="XEM47"/>
    </row>
    <row r="48" ht="27" customHeight="1" spans="1:16367">
      <c r="A48" s="24"/>
      <c r="B48" s="22"/>
      <c r="C48" s="17" t="s">
        <v>9</v>
      </c>
      <c r="D48" s="18">
        <v>15</v>
      </c>
      <c r="E48" s="19"/>
      <c r="F48" s="19"/>
      <c r="XEK48"/>
      <c r="XEL48"/>
      <c r="XEM48"/>
    </row>
    <row r="49" ht="27" customHeight="1" spans="1:16367">
      <c r="A49" s="24"/>
      <c r="B49" s="22"/>
      <c r="C49" s="17" t="s">
        <v>53</v>
      </c>
      <c r="D49" s="18">
        <v>91</v>
      </c>
      <c r="E49" s="19"/>
      <c r="F49" s="19"/>
      <c r="XEK49"/>
      <c r="XEL49"/>
      <c r="XEM49"/>
    </row>
    <row r="50" ht="27" customHeight="1" spans="1:16367">
      <c r="A50" s="24"/>
      <c r="B50" s="22"/>
      <c r="C50" s="17" t="s">
        <v>9</v>
      </c>
      <c r="D50" s="18">
        <v>67</v>
      </c>
      <c r="E50" s="19"/>
      <c r="F50" s="19"/>
      <c r="XEK50"/>
      <c r="XEL50"/>
      <c r="XEM50"/>
    </row>
    <row r="51" ht="27" customHeight="1" spans="1:16367">
      <c r="A51" s="24"/>
      <c r="B51" s="22"/>
      <c r="C51" s="17" t="s">
        <v>11</v>
      </c>
      <c r="D51" s="18">
        <v>6</v>
      </c>
      <c r="E51" s="19"/>
      <c r="F51" s="19"/>
      <c r="XEK51"/>
      <c r="XEL51"/>
      <c r="XEM51"/>
    </row>
    <row r="52" ht="27" customHeight="1" spans="1:16367">
      <c r="A52" s="24"/>
      <c r="B52" s="22"/>
      <c r="C52" s="17" t="s">
        <v>54</v>
      </c>
      <c r="D52" s="18">
        <v>17</v>
      </c>
      <c r="E52" s="19"/>
      <c r="F52" s="19"/>
      <c r="XEK52"/>
      <c r="XEL52"/>
      <c r="XEM52"/>
    </row>
    <row r="53" ht="27" customHeight="1" spans="1:16367">
      <c r="A53" s="24"/>
      <c r="B53" s="22"/>
      <c r="C53" s="17" t="s">
        <v>55</v>
      </c>
      <c r="D53" s="18">
        <v>780</v>
      </c>
      <c r="E53" s="19"/>
      <c r="F53" s="19"/>
      <c r="XEK53"/>
      <c r="XEL53"/>
      <c r="XEM53"/>
    </row>
    <row r="54" ht="27" customHeight="1" spans="1:16367">
      <c r="A54" s="24"/>
      <c r="B54" s="22"/>
      <c r="C54" s="17" t="s">
        <v>9</v>
      </c>
      <c r="D54" s="18">
        <v>344</v>
      </c>
      <c r="E54" s="19"/>
      <c r="F54" s="19"/>
      <c r="XEK54"/>
      <c r="XEL54"/>
      <c r="XEM54"/>
    </row>
    <row r="55" ht="27" customHeight="1" spans="1:16367">
      <c r="A55" s="24"/>
      <c r="B55" s="22"/>
      <c r="C55" s="17" t="s">
        <v>11</v>
      </c>
      <c r="D55" s="18">
        <v>65</v>
      </c>
      <c r="E55" s="19"/>
      <c r="F55" s="19"/>
      <c r="XEK55"/>
      <c r="XEL55"/>
      <c r="XEM55"/>
    </row>
    <row r="56" ht="27" customHeight="1" spans="1:16367">
      <c r="A56" s="24"/>
      <c r="B56" s="22"/>
      <c r="C56" s="17" t="s">
        <v>15</v>
      </c>
      <c r="D56" s="18">
        <v>366</v>
      </c>
      <c r="E56" s="19"/>
      <c r="F56" s="19"/>
      <c r="XEK56"/>
      <c r="XEL56"/>
      <c r="XEM56"/>
    </row>
    <row r="57" ht="27" customHeight="1" spans="1:16367">
      <c r="A57" s="24"/>
      <c r="B57" s="22"/>
      <c r="C57" s="17" t="s">
        <v>56</v>
      </c>
      <c r="D57" s="18">
        <v>5</v>
      </c>
      <c r="E57" s="19"/>
      <c r="F57" s="19"/>
      <c r="XEK57"/>
      <c r="XEL57"/>
      <c r="XEM57"/>
    </row>
    <row r="58" ht="27" customHeight="1" spans="1:16367">
      <c r="A58" s="24"/>
      <c r="B58" s="22"/>
      <c r="C58" s="17" t="s">
        <v>57</v>
      </c>
      <c r="D58" s="18">
        <v>696</v>
      </c>
      <c r="E58" s="19"/>
      <c r="F58" s="19"/>
      <c r="XEK58"/>
      <c r="XEL58"/>
      <c r="XEM58"/>
    </row>
    <row r="59" ht="27" customHeight="1" spans="1:16367">
      <c r="A59" s="24"/>
      <c r="B59" s="22"/>
      <c r="C59" s="17" t="s">
        <v>9</v>
      </c>
      <c r="D59" s="18">
        <v>184</v>
      </c>
      <c r="E59" s="19"/>
      <c r="F59" s="19"/>
      <c r="XEK59"/>
      <c r="XEL59"/>
      <c r="XEM59"/>
    </row>
    <row r="60" ht="27" customHeight="1" spans="1:16367">
      <c r="A60" s="24"/>
      <c r="B60" s="22"/>
      <c r="C60" s="17" t="s">
        <v>11</v>
      </c>
      <c r="D60" s="18">
        <v>150</v>
      </c>
      <c r="E60" s="19"/>
      <c r="F60" s="19"/>
      <c r="XEK60"/>
      <c r="XEL60"/>
      <c r="XEM60"/>
    </row>
    <row r="61" ht="27" customHeight="1" spans="1:16367">
      <c r="A61" s="24"/>
      <c r="B61" s="22"/>
      <c r="C61" s="17" t="s">
        <v>15</v>
      </c>
      <c r="D61" s="18">
        <v>362</v>
      </c>
      <c r="E61" s="19"/>
      <c r="F61" s="19"/>
      <c r="XEK61"/>
      <c r="XEL61"/>
      <c r="XEM61"/>
    </row>
    <row r="62" ht="27" customHeight="1" spans="1:16367">
      <c r="A62" s="24"/>
      <c r="B62" s="22"/>
      <c r="C62" s="17" t="s">
        <v>58</v>
      </c>
      <c r="D62" s="18">
        <v>194</v>
      </c>
      <c r="E62" s="19"/>
      <c r="F62" s="19"/>
      <c r="XEK62"/>
      <c r="XEL62"/>
      <c r="XEM62"/>
    </row>
    <row r="63" ht="27" customHeight="1" spans="1:16367">
      <c r="A63" s="24"/>
      <c r="B63" s="22"/>
      <c r="C63" s="17" t="s">
        <v>9</v>
      </c>
      <c r="D63" s="18">
        <v>95</v>
      </c>
      <c r="E63" s="19"/>
      <c r="F63" s="19"/>
      <c r="XEK63"/>
      <c r="XEL63"/>
      <c r="XEM63"/>
    </row>
    <row r="64" ht="27" customHeight="1" spans="1:16367">
      <c r="A64" s="24"/>
      <c r="B64" s="22"/>
      <c r="C64" s="17" t="s">
        <v>11</v>
      </c>
      <c r="D64" s="18">
        <v>99</v>
      </c>
      <c r="E64" s="19"/>
      <c r="F64" s="19"/>
      <c r="XEK64"/>
      <c r="XEL64"/>
      <c r="XEM64"/>
    </row>
    <row r="65" ht="27" customHeight="1" spans="1:16367">
      <c r="A65" s="24"/>
      <c r="B65" s="22"/>
      <c r="C65" s="17" t="s">
        <v>59</v>
      </c>
      <c r="D65" s="18">
        <v>140</v>
      </c>
      <c r="E65" s="19"/>
      <c r="F65" s="19"/>
      <c r="XEK65"/>
      <c r="XEL65"/>
      <c r="XEM65"/>
    </row>
    <row r="66" ht="27" customHeight="1" spans="1:16367">
      <c r="A66" s="24"/>
      <c r="B66" s="22"/>
      <c r="C66" s="17" t="s">
        <v>9</v>
      </c>
      <c r="D66" s="18">
        <v>98</v>
      </c>
      <c r="E66" s="19"/>
      <c r="F66" s="19"/>
      <c r="XEK66"/>
      <c r="XEL66"/>
      <c r="XEM66"/>
    </row>
    <row r="67" ht="27" customHeight="1" spans="1:16367">
      <c r="A67" s="24"/>
      <c r="B67" s="22"/>
      <c r="C67" s="17" t="s">
        <v>11</v>
      </c>
      <c r="D67" s="18">
        <v>28</v>
      </c>
      <c r="E67" s="19"/>
      <c r="F67" s="19"/>
      <c r="XEK67"/>
      <c r="XEL67"/>
      <c r="XEM67"/>
    </row>
    <row r="68" ht="27" customHeight="1" spans="1:16367">
      <c r="A68" s="24"/>
      <c r="B68" s="22"/>
      <c r="C68" s="17" t="s">
        <v>60</v>
      </c>
      <c r="D68" s="18">
        <v>14</v>
      </c>
      <c r="E68" s="19"/>
      <c r="F68" s="19"/>
      <c r="XEK68"/>
      <c r="XEL68"/>
      <c r="XEM68"/>
    </row>
    <row r="69" ht="27" customHeight="1" spans="1:16367">
      <c r="A69" s="24"/>
      <c r="B69" s="22"/>
      <c r="C69" s="17" t="s">
        <v>61</v>
      </c>
      <c r="D69" s="18">
        <v>227</v>
      </c>
      <c r="E69" s="19"/>
      <c r="F69" s="19"/>
      <c r="XEK69"/>
      <c r="XEL69"/>
      <c r="XEM69"/>
    </row>
    <row r="70" ht="27" customHeight="1" spans="1:16367">
      <c r="A70" s="24"/>
      <c r="B70" s="22"/>
      <c r="C70" s="17" t="s">
        <v>9</v>
      </c>
      <c r="D70" s="18">
        <v>177</v>
      </c>
      <c r="E70" s="19"/>
      <c r="F70" s="19"/>
      <c r="XEK70"/>
      <c r="XEL70"/>
      <c r="XEM70"/>
    </row>
    <row r="71" ht="27" customHeight="1" spans="1:16367">
      <c r="A71" s="24"/>
      <c r="B71" s="22"/>
      <c r="C71" s="17" t="s">
        <v>11</v>
      </c>
      <c r="D71" s="18">
        <v>50</v>
      </c>
      <c r="E71" s="19"/>
      <c r="F71" s="19"/>
      <c r="XEK71"/>
      <c r="XEL71"/>
      <c r="XEM71"/>
    </row>
    <row r="72" ht="27" customHeight="1" spans="1:16367">
      <c r="A72" s="24"/>
      <c r="B72" s="22"/>
      <c r="C72" s="17" t="s">
        <v>62</v>
      </c>
      <c r="D72" s="18">
        <v>1338</v>
      </c>
      <c r="E72" s="19"/>
      <c r="F72" s="19"/>
      <c r="XEK72"/>
      <c r="XEL72"/>
      <c r="XEM72"/>
    </row>
    <row r="73" ht="27" customHeight="1" spans="1:16367">
      <c r="A73" s="24"/>
      <c r="B73" s="22"/>
      <c r="C73" s="17" t="s">
        <v>9</v>
      </c>
      <c r="D73" s="18">
        <v>766</v>
      </c>
      <c r="E73" s="19"/>
      <c r="F73" s="19"/>
      <c r="XEK73"/>
      <c r="XEL73"/>
      <c r="XEM73"/>
    </row>
    <row r="74" ht="27" customHeight="1" spans="1:16367">
      <c r="A74" s="24"/>
      <c r="B74" s="22"/>
      <c r="C74" s="17" t="s">
        <v>11</v>
      </c>
      <c r="D74" s="18">
        <v>31</v>
      </c>
      <c r="E74" s="19"/>
      <c r="F74" s="19"/>
      <c r="XEK74"/>
      <c r="XEL74"/>
      <c r="XEM74"/>
    </row>
    <row r="75" ht="27" customHeight="1" spans="1:16367">
      <c r="A75" s="24"/>
      <c r="B75" s="22"/>
      <c r="C75" s="17" t="s">
        <v>63</v>
      </c>
      <c r="D75" s="18">
        <v>3</v>
      </c>
      <c r="E75" s="19"/>
      <c r="F75" s="19"/>
      <c r="XEK75"/>
      <c r="XEL75"/>
      <c r="XEM75"/>
    </row>
    <row r="76" ht="27" customHeight="1" spans="1:16367">
      <c r="A76" s="24"/>
      <c r="B76" s="22"/>
      <c r="C76" s="17" t="s">
        <v>64</v>
      </c>
      <c r="D76" s="18">
        <v>98</v>
      </c>
      <c r="E76" s="19"/>
      <c r="F76" s="19"/>
      <c r="XEK76"/>
      <c r="XEL76"/>
      <c r="XEM76"/>
    </row>
    <row r="77" ht="27" customHeight="1" spans="1:16367">
      <c r="A77" s="26"/>
      <c r="B77" s="22"/>
      <c r="C77" s="17" t="s">
        <v>15</v>
      </c>
      <c r="D77" s="18">
        <v>440</v>
      </c>
      <c r="E77" s="19"/>
      <c r="F77" s="19"/>
      <c r="XEK77"/>
      <c r="XEL77"/>
      <c r="XEM77"/>
    </row>
    <row r="78" ht="27" customHeight="1" spans="1:16367">
      <c r="A78" s="27"/>
      <c r="B78" s="22"/>
      <c r="C78" s="17" t="s">
        <v>65</v>
      </c>
      <c r="D78" s="18">
        <f>1429-50</f>
        <v>1379</v>
      </c>
      <c r="E78" s="19"/>
      <c r="F78" s="19"/>
      <c r="XEK78"/>
      <c r="XEL78"/>
      <c r="XEM78"/>
    </row>
    <row r="79" ht="27" customHeight="1" spans="1:16367">
      <c r="A79" s="27"/>
      <c r="B79" s="22"/>
      <c r="C79" s="17" t="s">
        <v>66</v>
      </c>
      <c r="D79" s="18">
        <f>1429-50</f>
        <v>1379</v>
      </c>
      <c r="E79" s="19"/>
      <c r="F79" s="19"/>
      <c r="XEK79"/>
      <c r="XEL79"/>
      <c r="XEM79"/>
    </row>
    <row r="80" ht="27" customHeight="1" spans="1:16367">
      <c r="A80" s="27"/>
      <c r="B80" s="22"/>
      <c r="C80" s="17" t="s">
        <v>67</v>
      </c>
      <c r="D80" s="18">
        <v>2499</v>
      </c>
      <c r="E80" s="19"/>
      <c r="F80" s="19"/>
      <c r="XEK80"/>
      <c r="XEL80"/>
      <c r="XEM80"/>
    </row>
    <row r="81" ht="27" customHeight="1" spans="1:16367">
      <c r="A81" s="27"/>
      <c r="B81" s="22"/>
      <c r="C81" s="17" t="s">
        <v>68</v>
      </c>
      <c r="D81" s="18">
        <v>200</v>
      </c>
      <c r="E81" s="19"/>
      <c r="F81" s="19"/>
      <c r="XEK81"/>
      <c r="XEL81"/>
      <c r="XEM81"/>
    </row>
    <row r="82" ht="27" customHeight="1" spans="1:16367">
      <c r="A82" s="27"/>
      <c r="B82" s="22"/>
      <c r="C82" s="17" t="s">
        <v>69</v>
      </c>
      <c r="D82" s="18">
        <v>200</v>
      </c>
      <c r="E82" s="19"/>
      <c r="F82" s="19"/>
      <c r="XEK82"/>
      <c r="XEL82"/>
      <c r="XEM82"/>
    </row>
    <row r="83" ht="27" customHeight="1" spans="1:16367">
      <c r="A83" s="27"/>
      <c r="B83" s="22"/>
      <c r="C83" s="17" t="s">
        <v>70</v>
      </c>
      <c r="D83" s="18">
        <v>1858</v>
      </c>
      <c r="E83" s="19"/>
      <c r="F83" s="19"/>
      <c r="XEK83"/>
      <c r="XEL83"/>
      <c r="XEM83"/>
    </row>
    <row r="84" ht="27" customHeight="1" spans="1:16367">
      <c r="A84" s="27"/>
      <c r="B84" s="22"/>
      <c r="C84" s="17" t="s">
        <v>71</v>
      </c>
      <c r="D84" s="18">
        <v>1858</v>
      </c>
      <c r="E84" s="19"/>
      <c r="F84" s="19"/>
      <c r="XEK84"/>
      <c r="XEL84"/>
      <c r="XEM84"/>
    </row>
    <row r="85" ht="27" customHeight="1" spans="1:16367">
      <c r="A85" s="27"/>
      <c r="B85" s="22"/>
      <c r="C85" s="17" t="s">
        <v>72</v>
      </c>
      <c r="D85" s="18">
        <v>441</v>
      </c>
      <c r="E85" s="19"/>
      <c r="F85" s="19"/>
      <c r="XEK85"/>
      <c r="XEL85"/>
      <c r="XEM85"/>
    </row>
    <row r="86" ht="27" customHeight="1" spans="1:16367">
      <c r="A86" s="27"/>
      <c r="B86" s="22"/>
      <c r="C86" s="17" t="s">
        <v>9</v>
      </c>
      <c r="D86" s="18">
        <v>364</v>
      </c>
      <c r="E86" s="19"/>
      <c r="F86" s="19"/>
      <c r="XEK86"/>
      <c r="XEL86"/>
      <c r="XEM86"/>
    </row>
    <row r="87" ht="27" customHeight="1" spans="1:16367">
      <c r="A87" s="26"/>
      <c r="B87" s="22"/>
      <c r="C87" s="17" t="s">
        <v>15</v>
      </c>
      <c r="D87" s="18">
        <v>77</v>
      </c>
      <c r="E87" s="19"/>
      <c r="F87" s="19"/>
      <c r="XEK87"/>
      <c r="XEL87"/>
      <c r="XEM87"/>
    </row>
    <row r="88" ht="27" customHeight="1" spans="1:16367">
      <c r="A88" s="26"/>
      <c r="B88" s="22"/>
      <c r="C88" s="17" t="s">
        <v>73</v>
      </c>
      <c r="D88" s="18">
        <v>19975</v>
      </c>
      <c r="E88" s="19"/>
      <c r="F88" s="19"/>
      <c r="XEK88"/>
      <c r="XEL88"/>
      <c r="XEM88"/>
    </row>
    <row r="89" ht="27" customHeight="1" spans="1:16367">
      <c r="A89" s="26"/>
      <c r="B89" s="22"/>
      <c r="C89" s="17" t="s">
        <v>74</v>
      </c>
      <c r="D89" s="18">
        <v>1153</v>
      </c>
      <c r="E89" s="19"/>
      <c r="F89" s="19"/>
      <c r="XEK89"/>
      <c r="XEL89"/>
      <c r="XEM89"/>
    </row>
    <row r="90" ht="27" customHeight="1" spans="1:16367">
      <c r="A90" s="26"/>
      <c r="B90" s="22"/>
      <c r="C90" s="17" t="s">
        <v>9</v>
      </c>
      <c r="D90" s="18">
        <v>106</v>
      </c>
      <c r="E90" s="19"/>
      <c r="F90" s="19"/>
      <c r="XEK90"/>
      <c r="XEL90"/>
      <c r="XEM90"/>
    </row>
    <row r="91" ht="27" customHeight="1" spans="1:16367">
      <c r="A91" s="26"/>
      <c r="B91" s="22"/>
      <c r="C91" s="17" t="s">
        <v>11</v>
      </c>
      <c r="D91" s="18">
        <v>1047</v>
      </c>
      <c r="E91" s="19"/>
      <c r="F91" s="19"/>
      <c r="XEK91"/>
      <c r="XEL91"/>
      <c r="XEM91"/>
    </row>
    <row r="92" ht="27" customHeight="1" spans="1:16367">
      <c r="A92" s="26"/>
      <c r="B92" s="22"/>
      <c r="C92" s="17" t="s">
        <v>75</v>
      </c>
      <c r="D92" s="18">
        <v>17590</v>
      </c>
      <c r="E92" s="19"/>
      <c r="F92" s="19"/>
      <c r="XEK92"/>
      <c r="XEL92"/>
      <c r="XEM92"/>
    </row>
    <row r="93" ht="27" customHeight="1" spans="1:16367">
      <c r="A93" s="26"/>
      <c r="B93" s="22"/>
      <c r="C93" s="17" t="s">
        <v>76</v>
      </c>
      <c r="D93" s="18">
        <v>897</v>
      </c>
      <c r="E93" s="19"/>
      <c r="F93" s="19"/>
      <c r="XEK93"/>
      <c r="XEL93"/>
      <c r="XEM93"/>
    </row>
    <row r="94" ht="27" customHeight="1" spans="1:16367">
      <c r="A94" s="26"/>
      <c r="B94" s="22"/>
      <c r="C94" s="17" t="s">
        <v>77</v>
      </c>
      <c r="D94" s="18">
        <v>12762</v>
      </c>
      <c r="E94" s="19"/>
      <c r="F94" s="19"/>
      <c r="XEK94"/>
      <c r="XEL94"/>
      <c r="XEM94"/>
    </row>
    <row r="95" ht="27" customHeight="1" spans="1:16367">
      <c r="A95" s="26"/>
      <c r="B95" s="22"/>
      <c r="C95" s="17" t="s">
        <v>78</v>
      </c>
      <c r="D95" s="18">
        <v>3931</v>
      </c>
      <c r="E95" s="19"/>
      <c r="F95" s="19"/>
      <c r="XEK95"/>
      <c r="XEL95"/>
      <c r="XEM95"/>
    </row>
    <row r="96" ht="27" customHeight="1" spans="1:16367">
      <c r="A96" s="26"/>
      <c r="B96" s="22"/>
      <c r="C96" s="17" t="s">
        <v>79</v>
      </c>
      <c r="D96" s="18">
        <v>379</v>
      </c>
      <c r="E96" s="19"/>
      <c r="F96" s="19"/>
      <c r="XEK96"/>
      <c r="XEL96"/>
      <c r="XEM96"/>
    </row>
    <row r="97" ht="27" customHeight="1" spans="1:16367">
      <c r="A97" s="26"/>
      <c r="B97" s="22"/>
      <c r="C97" s="17" t="s">
        <v>80</v>
      </c>
      <c r="D97" s="18">
        <v>379</v>
      </c>
      <c r="E97" s="19"/>
      <c r="F97" s="19"/>
      <c r="XEK97"/>
      <c r="XEL97"/>
      <c r="XEM97"/>
    </row>
    <row r="98" ht="27" customHeight="1" spans="1:16367">
      <c r="A98" s="26"/>
      <c r="B98" s="22"/>
      <c r="C98" s="17" t="s">
        <v>81</v>
      </c>
      <c r="D98" s="18">
        <v>553</v>
      </c>
      <c r="E98" s="19"/>
      <c r="F98" s="19"/>
      <c r="XEK98"/>
      <c r="XEL98"/>
      <c r="XEM98"/>
    </row>
    <row r="99" ht="27" customHeight="1" spans="1:16367">
      <c r="A99" s="26"/>
      <c r="B99" s="22"/>
      <c r="C99" s="17" t="s">
        <v>82</v>
      </c>
      <c r="D99" s="18">
        <v>426</v>
      </c>
      <c r="E99" s="19"/>
      <c r="F99" s="19"/>
      <c r="XEK99"/>
      <c r="XEL99"/>
      <c r="XEM99"/>
    </row>
    <row r="100" ht="27" customHeight="1" spans="1:16367">
      <c r="A100" s="26"/>
      <c r="B100" s="22"/>
      <c r="C100" s="17" t="s">
        <v>83</v>
      </c>
      <c r="D100" s="18">
        <v>117</v>
      </c>
      <c r="E100" s="19"/>
      <c r="F100" s="19"/>
      <c r="XEK100"/>
      <c r="XEL100"/>
      <c r="XEM100"/>
    </row>
    <row r="101" ht="27" customHeight="1" spans="1:16367">
      <c r="A101" s="26"/>
      <c r="B101" s="22"/>
      <c r="C101" s="17" t="s">
        <v>84</v>
      </c>
      <c r="D101" s="18">
        <v>5</v>
      </c>
      <c r="E101" s="19"/>
      <c r="F101" s="19"/>
      <c r="XEK101"/>
      <c r="XEL101"/>
      <c r="XEM101"/>
    </row>
    <row r="102" ht="27" customHeight="1" spans="1:16367">
      <c r="A102" s="26"/>
      <c r="B102" s="22"/>
      <c r="C102" s="17" t="s">
        <v>85</v>
      </c>
      <c r="D102" s="18">
        <v>5</v>
      </c>
      <c r="E102" s="19"/>
      <c r="F102" s="19"/>
      <c r="XEK102"/>
      <c r="XEL102"/>
      <c r="XEM102"/>
    </row>
    <row r="103" ht="27" customHeight="1" spans="1:16367">
      <c r="A103" s="26"/>
      <c r="B103" s="22"/>
      <c r="C103" s="17" t="s">
        <v>86</v>
      </c>
      <c r="D103" s="18">
        <v>300</v>
      </c>
      <c r="E103" s="19"/>
      <c r="F103" s="19"/>
      <c r="XEK103"/>
      <c r="XEL103"/>
      <c r="XEM103"/>
    </row>
    <row r="104" ht="27" customHeight="1" spans="1:6">
      <c r="A104" s="26"/>
      <c r="B104" s="22"/>
      <c r="C104" s="17" t="s">
        <v>87</v>
      </c>
      <c r="D104" s="18">
        <v>300</v>
      </c>
      <c r="E104" s="19"/>
      <c r="F104" s="19"/>
    </row>
    <row r="105" ht="27" customHeight="1" spans="1:6">
      <c r="A105" s="26"/>
      <c r="B105" s="22"/>
      <c r="C105" s="17" t="s">
        <v>88</v>
      </c>
      <c r="D105" s="18">
        <v>178</v>
      </c>
      <c r="E105" s="19"/>
      <c r="F105" s="19"/>
    </row>
    <row r="106" ht="27" customHeight="1" spans="1:6">
      <c r="A106" s="26"/>
      <c r="B106" s="22"/>
      <c r="C106" s="17" t="s">
        <v>89</v>
      </c>
      <c r="D106" s="18">
        <v>162</v>
      </c>
      <c r="E106" s="19"/>
      <c r="F106" s="19"/>
    </row>
    <row r="107" ht="27" customHeight="1" spans="1:6">
      <c r="A107" s="26"/>
      <c r="B107" s="22"/>
      <c r="C107" s="17" t="s">
        <v>9</v>
      </c>
      <c r="D107" s="18">
        <v>92</v>
      </c>
      <c r="E107" s="19"/>
      <c r="F107" s="19"/>
    </row>
    <row r="108" ht="27" customHeight="1" spans="1:6">
      <c r="A108" s="26"/>
      <c r="B108" s="22"/>
      <c r="C108" s="17" t="s">
        <v>11</v>
      </c>
      <c r="D108" s="18">
        <v>70</v>
      </c>
      <c r="E108" s="19"/>
      <c r="F108" s="19"/>
    </row>
    <row r="109" ht="27" customHeight="1" spans="1:6">
      <c r="A109" s="26"/>
      <c r="B109" s="22"/>
      <c r="C109" s="17" t="s">
        <v>90</v>
      </c>
      <c r="D109" s="18">
        <v>16</v>
      </c>
      <c r="E109" s="19"/>
      <c r="F109" s="19"/>
    </row>
    <row r="110" ht="27" customHeight="1" spans="1:6">
      <c r="A110" s="26"/>
      <c r="B110" s="22"/>
      <c r="C110" s="17" t="s">
        <v>91</v>
      </c>
      <c r="D110" s="18">
        <v>16</v>
      </c>
      <c r="E110" s="19"/>
      <c r="F110" s="19"/>
    </row>
    <row r="111" ht="27" customHeight="1" spans="1:6">
      <c r="A111" s="26"/>
      <c r="B111" s="22"/>
      <c r="C111" s="17" t="s">
        <v>92</v>
      </c>
      <c r="D111" s="18">
        <v>599</v>
      </c>
      <c r="E111" s="19"/>
      <c r="F111" s="19"/>
    </row>
    <row r="112" ht="27" customHeight="1" spans="1:6">
      <c r="A112" s="26"/>
      <c r="B112" s="22"/>
      <c r="C112" s="17" t="s">
        <v>93</v>
      </c>
      <c r="D112" s="18">
        <v>599</v>
      </c>
      <c r="E112" s="19"/>
      <c r="F112" s="19"/>
    </row>
    <row r="113" ht="27" customHeight="1" spans="1:6">
      <c r="A113" s="26"/>
      <c r="B113" s="22"/>
      <c r="C113" s="17" t="s">
        <v>9</v>
      </c>
      <c r="D113" s="18">
        <v>95</v>
      </c>
      <c r="E113" s="19"/>
      <c r="F113" s="19"/>
    </row>
    <row r="114" ht="27" customHeight="1" spans="1:6">
      <c r="A114" s="26"/>
      <c r="B114" s="22"/>
      <c r="C114" s="17" t="s">
        <v>11</v>
      </c>
      <c r="D114" s="18">
        <v>505</v>
      </c>
      <c r="E114" s="19"/>
      <c r="F114" s="19"/>
    </row>
    <row r="115" ht="27" customHeight="1" spans="1:6">
      <c r="A115" s="26"/>
      <c r="B115" s="22"/>
      <c r="C115" s="17" t="s">
        <v>94</v>
      </c>
      <c r="D115" s="18">
        <v>25744</v>
      </c>
      <c r="E115" s="19"/>
      <c r="F115" s="19"/>
    </row>
    <row r="116" ht="27" customHeight="1" spans="1:6">
      <c r="A116" s="26"/>
      <c r="B116" s="22"/>
      <c r="C116" s="17" t="s">
        <v>95</v>
      </c>
      <c r="D116" s="18">
        <v>746</v>
      </c>
      <c r="E116" s="19"/>
      <c r="F116" s="19"/>
    </row>
    <row r="117" ht="27" customHeight="1" spans="1:6">
      <c r="A117" s="26"/>
      <c r="B117" s="22"/>
      <c r="C117" s="17" t="s">
        <v>9</v>
      </c>
      <c r="D117" s="18">
        <v>191</v>
      </c>
      <c r="E117" s="19"/>
      <c r="F117" s="19"/>
    </row>
    <row r="118" ht="27" customHeight="1" spans="1:6">
      <c r="A118" s="26"/>
      <c r="B118" s="22"/>
      <c r="C118" s="17" t="s">
        <v>11</v>
      </c>
      <c r="D118" s="18">
        <v>13</v>
      </c>
      <c r="E118" s="19"/>
      <c r="F118" s="19"/>
    </row>
    <row r="119" ht="27" customHeight="1" spans="1:6">
      <c r="A119" s="26"/>
      <c r="B119" s="22"/>
      <c r="C119" s="17" t="s">
        <v>15</v>
      </c>
      <c r="D119" s="18">
        <v>536</v>
      </c>
      <c r="E119" s="19"/>
      <c r="F119" s="19"/>
    </row>
    <row r="120" ht="27" customHeight="1" spans="1:6">
      <c r="A120" s="26"/>
      <c r="B120" s="22"/>
      <c r="C120" s="17" t="s">
        <v>96</v>
      </c>
      <c r="D120" s="18">
        <v>6</v>
      </c>
      <c r="E120" s="19"/>
      <c r="F120" s="19"/>
    </row>
    <row r="121" ht="27" customHeight="1" spans="1:6">
      <c r="A121" s="26"/>
      <c r="B121" s="22"/>
      <c r="C121" s="17" t="s">
        <v>97</v>
      </c>
      <c r="D121" s="18">
        <v>3234</v>
      </c>
      <c r="E121" s="19"/>
      <c r="F121" s="19"/>
    </row>
    <row r="122" ht="27" customHeight="1" spans="1:6">
      <c r="A122" s="26"/>
      <c r="B122" s="22"/>
      <c r="C122" s="17" t="s">
        <v>9</v>
      </c>
      <c r="D122" s="18">
        <v>89</v>
      </c>
      <c r="E122" s="19"/>
      <c r="F122" s="19"/>
    </row>
    <row r="123" ht="27" customHeight="1" spans="1:6">
      <c r="A123" s="26"/>
      <c r="B123" s="22"/>
      <c r="C123" s="17" t="s">
        <v>98</v>
      </c>
      <c r="D123" s="18">
        <v>2200</v>
      </c>
      <c r="E123" s="19"/>
      <c r="F123" s="19"/>
    </row>
    <row r="124" ht="27" customHeight="1" spans="1:6">
      <c r="A124" s="26"/>
      <c r="B124" s="22"/>
      <c r="C124" s="17" t="s">
        <v>99</v>
      </c>
      <c r="D124" s="18">
        <v>945</v>
      </c>
      <c r="E124" s="19"/>
      <c r="F124" s="19"/>
    </row>
    <row r="125" ht="27" customHeight="1" spans="1:6">
      <c r="A125" s="26"/>
      <c r="B125" s="22"/>
      <c r="C125" s="17" t="s">
        <v>100</v>
      </c>
      <c r="D125" s="18">
        <v>13065</v>
      </c>
      <c r="E125" s="19"/>
      <c r="F125" s="19"/>
    </row>
    <row r="126" ht="27" customHeight="1" spans="1:6">
      <c r="A126" s="26"/>
      <c r="B126" s="22"/>
      <c r="C126" s="17" t="s">
        <v>101</v>
      </c>
      <c r="D126" s="18">
        <v>819</v>
      </c>
      <c r="E126" s="19"/>
      <c r="F126" s="19"/>
    </row>
    <row r="127" ht="27" customHeight="1" spans="1:6">
      <c r="A127" s="26"/>
      <c r="B127" s="22"/>
      <c r="C127" s="17" t="s">
        <v>102</v>
      </c>
      <c r="D127" s="18">
        <v>551</v>
      </c>
      <c r="E127" s="19"/>
      <c r="F127" s="19"/>
    </row>
    <row r="128" ht="27" customHeight="1" spans="1:6">
      <c r="A128" s="26"/>
      <c r="B128" s="22"/>
      <c r="C128" s="17" t="s">
        <v>103</v>
      </c>
      <c r="D128" s="18">
        <v>158</v>
      </c>
      <c r="E128" s="19"/>
      <c r="F128" s="19"/>
    </row>
    <row r="129" ht="27" customHeight="1" spans="1:6">
      <c r="A129" s="26"/>
      <c r="B129" s="22"/>
      <c r="C129" s="17" t="s">
        <v>104</v>
      </c>
      <c r="D129" s="18">
        <v>4770</v>
      </c>
      <c r="E129" s="19"/>
      <c r="F129" s="19"/>
    </row>
    <row r="130" ht="27" customHeight="1" spans="1:6">
      <c r="A130" s="26"/>
      <c r="B130" s="22"/>
      <c r="C130" s="17" t="s">
        <v>105</v>
      </c>
      <c r="D130" s="18">
        <v>767</v>
      </c>
      <c r="E130" s="19"/>
      <c r="F130" s="19"/>
    </row>
    <row r="131" ht="27" customHeight="1" spans="1:6">
      <c r="A131" s="26"/>
      <c r="B131" s="22"/>
      <c r="C131" s="17" t="s">
        <v>106</v>
      </c>
      <c r="D131" s="18">
        <v>6000</v>
      </c>
      <c r="E131" s="19"/>
      <c r="F131" s="19"/>
    </row>
    <row r="132" ht="27" customHeight="1" spans="1:6">
      <c r="A132" s="26"/>
      <c r="B132" s="22"/>
      <c r="C132" s="17" t="s">
        <v>107</v>
      </c>
      <c r="D132" s="18">
        <v>1500</v>
      </c>
      <c r="E132" s="19"/>
      <c r="F132" s="19"/>
    </row>
    <row r="133" ht="27" customHeight="1" spans="1:6">
      <c r="A133" s="26"/>
      <c r="B133" s="22"/>
      <c r="C133" s="17" t="s">
        <v>108</v>
      </c>
      <c r="D133" s="18">
        <v>1500</v>
      </c>
      <c r="E133" s="19"/>
      <c r="F133" s="19"/>
    </row>
    <row r="134" ht="27" customHeight="1" spans="1:6">
      <c r="A134" s="26"/>
      <c r="B134" s="22"/>
      <c r="C134" s="17" t="s">
        <v>109</v>
      </c>
      <c r="D134" s="18">
        <v>2225</v>
      </c>
      <c r="E134" s="19"/>
      <c r="F134" s="19"/>
    </row>
    <row r="135" ht="27" customHeight="1" spans="1:6">
      <c r="A135" s="26"/>
      <c r="B135" s="22"/>
      <c r="C135" s="17" t="s">
        <v>110</v>
      </c>
      <c r="D135" s="18">
        <v>800</v>
      </c>
      <c r="E135" s="19"/>
      <c r="F135" s="19"/>
    </row>
    <row r="136" ht="27" customHeight="1" spans="1:6">
      <c r="A136" s="26"/>
      <c r="B136" s="22"/>
      <c r="C136" s="17" t="s">
        <v>111</v>
      </c>
      <c r="D136" s="18">
        <v>875</v>
      </c>
      <c r="E136" s="19"/>
      <c r="F136" s="19"/>
    </row>
    <row r="137" ht="27" customHeight="1" spans="1:6">
      <c r="A137" s="26"/>
      <c r="B137" s="22"/>
      <c r="C137" s="17" t="s">
        <v>112</v>
      </c>
      <c r="D137" s="18">
        <v>500</v>
      </c>
      <c r="E137" s="19"/>
      <c r="F137" s="19"/>
    </row>
    <row r="138" ht="27" customHeight="1" spans="1:6">
      <c r="A138" s="26"/>
      <c r="B138" s="22"/>
      <c r="C138" s="17" t="s">
        <v>113</v>
      </c>
      <c r="D138" s="18">
        <v>50</v>
      </c>
      <c r="E138" s="19"/>
      <c r="F138" s="19"/>
    </row>
    <row r="139" ht="27" customHeight="1" spans="1:6">
      <c r="A139" s="26"/>
      <c r="B139" s="22"/>
      <c r="C139" s="17" t="s">
        <v>114</v>
      </c>
      <c r="D139" s="18">
        <v>1415</v>
      </c>
      <c r="E139" s="19"/>
      <c r="F139" s="19"/>
    </row>
    <row r="140" ht="27" customHeight="1" spans="1:6">
      <c r="A140" s="26"/>
      <c r="B140" s="22"/>
      <c r="C140" s="17" t="s">
        <v>115</v>
      </c>
      <c r="D140" s="18">
        <v>265</v>
      </c>
      <c r="E140" s="19"/>
      <c r="F140" s="19"/>
    </row>
    <row r="141" ht="27" customHeight="1" spans="1:6">
      <c r="A141" s="26"/>
      <c r="B141" s="22"/>
      <c r="C141" s="17" t="s">
        <v>116</v>
      </c>
      <c r="D141" s="18">
        <v>500</v>
      </c>
      <c r="E141" s="19"/>
      <c r="F141" s="19"/>
    </row>
    <row r="142" ht="27" customHeight="1" spans="1:6">
      <c r="A142" s="26"/>
      <c r="B142" s="22"/>
      <c r="C142" s="17" t="s">
        <v>117</v>
      </c>
      <c r="D142" s="18">
        <v>650</v>
      </c>
      <c r="E142" s="19"/>
      <c r="F142" s="19"/>
    </row>
    <row r="143" ht="27" customHeight="1" spans="1:6">
      <c r="A143" s="26"/>
      <c r="B143" s="22"/>
      <c r="C143" s="17" t="s">
        <v>118</v>
      </c>
      <c r="D143" s="18">
        <v>313</v>
      </c>
      <c r="E143" s="19"/>
      <c r="F143" s="19"/>
    </row>
    <row r="144" ht="27" customHeight="1" spans="1:6">
      <c r="A144" s="26"/>
      <c r="B144" s="22"/>
      <c r="C144" s="17" t="s">
        <v>119</v>
      </c>
      <c r="D144" s="18">
        <v>270</v>
      </c>
      <c r="E144" s="19"/>
      <c r="F144" s="19"/>
    </row>
    <row r="145" ht="27" customHeight="1" spans="1:6">
      <c r="A145" s="26"/>
      <c r="B145" s="22"/>
      <c r="C145" s="17" t="s">
        <v>120</v>
      </c>
      <c r="D145" s="18">
        <v>43</v>
      </c>
      <c r="E145" s="19"/>
      <c r="F145" s="19"/>
    </row>
    <row r="146" ht="27" customHeight="1" spans="1:6">
      <c r="A146" s="26"/>
      <c r="B146" s="22"/>
      <c r="C146" s="17" t="s">
        <v>121</v>
      </c>
      <c r="D146" s="18">
        <v>419</v>
      </c>
      <c r="E146" s="19"/>
      <c r="F146" s="19"/>
    </row>
    <row r="147" ht="27" customHeight="1" spans="1:6">
      <c r="A147" s="26"/>
      <c r="B147" s="22"/>
      <c r="C147" s="17" t="s">
        <v>9</v>
      </c>
      <c r="D147" s="18">
        <v>189</v>
      </c>
      <c r="E147" s="19"/>
      <c r="F147" s="19"/>
    </row>
    <row r="148" ht="27" customHeight="1" spans="1:6">
      <c r="A148" s="26"/>
      <c r="B148" s="22"/>
      <c r="C148" s="17" t="s">
        <v>11</v>
      </c>
      <c r="D148" s="18">
        <v>68</v>
      </c>
      <c r="E148" s="19"/>
      <c r="F148" s="19"/>
    </row>
    <row r="149" ht="27" customHeight="1" spans="1:6">
      <c r="A149" s="26"/>
      <c r="B149" s="22"/>
      <c r="C149" s="17" t="s">
        <v>122</v>
      </c>
      <c r="D149" s="18">
        <v>110</v>
      </c>
      <c r="E149" s="19"/>
      <c r="F149" s="19"/>
    </row>
    <row r="150" ht="27" customHeight="1" spans="1:6">
      <c r="A150" s="26"/>
      <c r="B150" s="22"/>
      <c r="C150" s="17" t="s">
        <v>123</v>
      </c>
      <c r="D150" s="18">
        <v>52</v>
      </c>
      <c r="E150" s="19"/>
      <c r="F150" s="19"/>
    </row>
    <row r="151" ht="27" customHeight="1" spans="1:6">
      <c r="A151" s="26"/>
      <c r="B151" s="22"/>
      <c r="C151" s="17" t="s">
        <v>124</v>
      </c>
      <c r="D151" s="18">
        <v>12</v>
      </c>
      <c r="E151" s="19"/>
      <c r="F151" s="19"/>
    </row>
    <row r="152" ht="27" customHeight="1" spans="1:6">
      <c r="A152" s="26"/>
      <c r="B152" s="22"/>
      <c r="C152" s="17" t="s">
        <v>9</v>
      </c>
      <c r="D152" s="18">
        <v>12</v>
      </c>
      <c r="E152" s="19"/>
      <c r="F152" s="19"/>
    </row>
    <row r="153" ht="27" customHeight="1" spans="1:6">
      <c r="A153" s="26"/>
      <c r="B153" s="22"/>
      <c r="C153" s="17" t="s">
        <v>125</v>
      </c>
      <c r="D153" s="18">
        <v>2</v>
      </c>
      <c r="E153" s="19"/>
      <c r="F153" s="19"/>
    </row>
    <row r="154" ht="27" customHeight="1" spans="1:6">
      <c r="A154" s="26"/>
      <c r="B154" s="22"/>
      <c r="C154" s="17" t="s">
        <v>126</v>
      </c>
      <c r="D154" s="18">
        <v>2</v>
      </c>
      <c r="E154" s="19"/>
      <c r="F154" s="19"/>
    </row>
    <row r="155" ht="27" customHeight="1" spans="1:6">
      <c r="A155" s="26"/>
      <c r="B155" s="22"/>
      <c r="C155" s="17" t="s">
        <v>127</v>
      </c>
      <c r="D155" s="18">
        <v>4</v>
      </c>
      <c r="E155" s="19"/>
      <c r="F155" s="19"/>
    </row>
    <row r="156" ht="27" customHeight="1" spans="1:6">
      <c r="A156" s="26"/>
      <c r="B156" s="22"/>
      <c r="C156" s="17" t="s">
        <v>128</v>
      </c>
      <c r="D156" s="18">
        <v>4</v>
      </c>
      <c r="E156" s="19"/>
      <c r="F156" s="19"/>
    </row>
    <row r="157" ht="27" customHeight="1" spans="1:6">
      <c r="A157" s="26"/>
      <c r="B157" s="22"/>
      <c r="C157" s="17" t="s">
        <v>129</v>
      </c>
      <c r="D157" s="18">
        <v>2300</v>
      </c>
      <c r="E157" s="19"/>
      <c r="F157" s="19"/>
    </row>
    <row r="158" ht="27" customHeight="1" spans="1:6">
      <c r="A158" s="26"/>
      <c r="B158" s="22"/>
      <c r="C158" s="17" t="s">
        <v>130</v>
      </c>
      <c r="D158" s="18">
        <v>2000</v>
      </c>
      <c r="E158" s="19"/>
      <c r="F158" s="19"/>
    </row>
    <row r="159" ht="27" customHeight="1" spans="1:6">
      <c r="A159" s="26"/>
      <c r="B159" s="22"/>
      <c r="C159" s="17" t="s">
        <v>131</v>
      </c>
      <c r="D159" s="18">
        <v>300</v>
      </c>
      <c r="E159" s="19"/>
      <c r="F159" s="19"/>
    </row>
    <row r="160" ht="27" customHeight="1" spans="1:6">
      <c r="A160" s="26"/>
      <c r="B160" s="22"/>
      <c r="C160" s="17" t="s">
        <v>132</v>
      </c>
      <c r="D160" s="18">
        <v>424</v>
      </c>
      <c r="E160" s="19"/>
      <c r="F160" s="19"/>
    </row>
    <row r="161" ht="27" customHeight="1" spans="1:6">
      <c r="A161" s="26"/>
      <c r="B161" s="22"/>
      <c r="C161" s="17" t="s">
        <v>9</v>
      </c>
      <c r="D161" s="18">
        <v>94</v>
      </c>
      <c r="E161" s="19"/>
      <c r="F161" s="19"/>
    </row>
    <row r="162" ht="27" customHeight="1" spans="1:6">
      <c r="A162" s="26"/>
      <c r="B162" s="22"/>
      <c r="C162" s="17" t="s">
        <v>133</v>
      </c>
      <c r="D162" s="18">
        <v>180</v>
      </c>
      <c r="E162" s="19"/>
      <c r="F162" s="19"/>
    </row>
    <row r="163" ht="27" customHeight="1" spans="1:6">
      <c r="A163" s="26"/>
      <c r="B163" s="22"/>
      <c r="C163" s="17" t="s">
        <v>15</v>
      </c>
      <c r="D163" s="18">
        <v>150</v>
      </c>
      <c r="E163" s="19"/>
      <c r="F163" s="19"/>
    </row>
    <row r="164" ht="27" customHeight="1" spans="1:6">
      <c r="A164" s="28"/>
      <c r="B164" s="22"/>
      <c r="C164" s="17" t="s">
        <v>134</v>
      </c>
      <c r="D164" s="18">
        <v>85</v>
      </c>
      <c r="E164" s="19"/>
      <c r="F164" s="19"/>
    </row>
    <row r="165" ht="27" customHeight="1" spans="1:6">
      <c r="A165" s="15"/>
      <c r="B165" s="22"/>
      <c r="C165" s="17" t="s">
        <v>135</v>
      </c>
      <c r="D165" s="18">
        <v>85</v>
      </c>
      <c r="E165" s="19"/>
      <c r="F165" s="19"/>
    </row>
    <row r="166" ht="27" customHeight="1" spans="1:6">
      <c r="A166" s="15"/>
      <c r="B166" s="22"/>
      <c r="C166" s="29" t="s">
        <v>136</v>
      </c>
      <c r="D166" s="30">
        <v>12660</v>
      </c>
      <c r="E166" s="19"/>
      <c r="F166" s="19"/>
    </row>
    <row r="167" ht="27" customHeight="1" spans="1:6">
      <c r="A167" s="15"/>
      <c r="B167" s="22"/>
      <c r="C167" s="29" t="s">
        <v>137</v>
      </c>
      <c r="D167" s="30">
        <v>1544</v>
      </c>
      <c r="E167" s="19"/>
      <c r="F167" s="19"/>
    </row>
    <row r="168" ht="27" customHeight="1" spans="1:6">
      <c r="A168" s="15"/>
      <c r="B168" s="22"/>
      <c r="C168" s="29" t="s">
        <v>9</v>
      </c>
      <c r="D168" s="30">
        <v>394</v>
      </c>
      <c r="E168" s="19"/>
      <c r="F168" s="19"/>
    </row>
    <row r="169" ht="27" customHeight="1" spans="1:6">
      <c r="A169" s="15"/>
      <c r="B169" s="22"/>
      <c r="C169" s="29" t="s">
        <v>11</v>
      </c>
      <c r="D169" s="30">
        <v>1150</v>
      </c>
      <c r="E169" s="19"/>
      <c r="F169" s="19"/>
    </row>
    <row r="170" ht="27" customHeight="1" spans="1:6">
      <c r="A170" s="15"/>
      <c r="B170" s="22"/>
      <c r="C170" s="29" t="s">
        <v>138</v>
      </c>
      <c r="D170" s="30">
        <v>30</v>
      </c>
      <c r="E170" s="19"/>
      <c r="F170" s="19"/>
    </row>
    <row r="171" ht="27" customHeight="1" spans="1:6">
      <c r="A171" s="15"/>
      <c r="B171" s="22"/>
      <c r="C171" s="29" t="s">
        <v>139</v>
      </c>
      <c r="D171" s="30">
        <v>30</v>
      </c>
      <c r="E171" s="19"/>
      <c r="F171" s="19"/>
    </row>
    <row r="172" ht="27" customHeight="1" spans="1:6">
      <c r="A172" s="15"/>
      <c r="B172" s="22"/>
      <c r="C172" s="29" t="s">
        <v>140</v>
      </c>
      <c r="D172" s="30">
        <v>7038</v>
      </c>
      <c r="E172" s="19"/>
      <c r="F172" s="19"/>
    </row>
    <row r="173" ht="27" customHeight="1" spans="1:6">
      <c r="A173" s="15"/>
      <c r="B173" s="22"/>
      <c r="C173" s="29" t="s">
        <v>141</v>
      </c>
      <c r="D173" s="30">
        <v>1650</v>
      </c>
      <c r="E173" s="19"/>
      <c r="F173" s="19"/>
    </row>
    <row r="174" ht="27" customHeight="1" spans="1:6">
      <c r="A174" s="15"/>
      <c r="B174" s="22"/>
      <c r="C174" s="29" t="s">
        <v>142</v>
      </c>
      <c r="D174" s="30">
        <v>234</v>
      </c>
      <c r="E174" s="19"/>
      <c r="F174" s="19"/>
    </row>
    <row r="175" ht="27" customHeight="1" spans="1:6">
      <c r="A175" s="15"/>
      <c r="B175" s="22"/>
      <c r="C175" s="29" t="s">
        <v>143</v>
      </c>
      <c r="D175" s="30">
        <v>154</v>
      </c>
      <c r="E175" s="19"/>
      <c r="F175" s="19"/>
    </row>
    <row r="176" ht="27" customHeight="1" spans="1:6">
      <c r="A176" s="15"/>
      <c r="B176" s="22"/>
      <c r="C176" s="29" t="s">
        <v>144</v>
      </c>
      <c r="D176" s="30">
        <v>5000</v>
      </c>
      <c r="E176" s="19"/>
      <c r="F176" s="19"/>
    </row>
    <row r="177" ht="27" customHeight="1" spans="1:6">
      <c r="A177" s="15"/>
      <c r="B177" s="22"/>
      <c r="C177" s="29" t="s">
        <v>145</v>
      </c>
      <c r="D177" s="30">
        <v>1141</v>
      </c>
      <c r="E177" s="19"/>
      <c r="F177" s="19"/>
    </row>
    <row r="178" ht="27" customHeight="1" spans="1:6">
      <c r="A178" s="15"/>
      <c r="B178" s="22"/>
      <c r="C178" s="29" t="s">
        <v>146</v>
      </c>
      <c r="D178" s="30">
        <v>1141</v>
      </c>
      <c r="E178" s="19"/>
      <c r="F178" s="19"/>
    </row>
    <row r="179" ht="27" customHeight="1" spans="1:6">
      <c r="A179" s="15"/>
      <c r="B179" s="22"/>
      <c r="C179" s="29" t="s">
        <v>147</v>
      </c>
      <c r="D179" s="30">
        <v>2287</v>
      </c>
      <c r="E179" s="19"/>
      <c r="F179" s="19"/>
    </row>
    <row r="180" ht="27" customHeight="1" spans="1:6">
      <c r="A180" s="15"/>
      <c r="B180" s="22"/>
      <c r="C180" s="29" t="s">
        <v>148</v>
      </c>
      <c r="D180" s="30">
        <v>485</v>
      </c>
      <c r="E180" s="19"/>
      <c r="F180" s="19"/>
    </row>
    <row r="181" ht="27" customHeight="1" spans="1:6">
      <c r="A181" s="15"/>
      <c r="B181" s="22"/>
      <c r="C181" s="29" t="s">
        <v>149</v>
      </c>
      <c r="D181" s="30">
        <v>1645</v>
      </c>
      <c r="E181" s="19"/>
      <c r="F181" s="19"/>
    </row>
    <row r="182" ht="27" customHeight="1" spans="1:6">
      <c r="A182" s="15"/>
      <c r="B182" s="22"/>
      <c r="C182" s="29" t="s">
        <v>150</v>
      </c>
      <c r="D182" s="30">
        <v>7</v>
      </c>
      <c r="E182" s="19"/>
      <c r="F182" s="19"/>
    </row>
    <row r="183" ht="27" customHeight="1" spans="1:6">
      <c r="A183" s="15"/>
      <c r="B183" s="22"/>
      <c r="C183" s="29" t="s">
        <v>151</v>
      </c>
      <c r="D183" s="30">
        <v>150</v>
      </c>
      <c r="E183" s="19"/>
      <c r="F183" s="19"/>
    </row>
    <row r="184" ht="27" customHeight="1" spans="1:6">
      <c r="A184" s="15"/>
      <c r="B184" s="22"/>
      <c r="C184" s="29" t="s">
        <v>152</v>
      </c>
      <c r="D184" s="30">
        <v>620</v>
      </c>
      <c r="E184" s="19"/>
      <c r="F184" s="19"/>
    </row>
    <row r="185" ht="27" customHeight="1" spans="1:6">
      <c r="A185" s="15"/>
      <c r="B185" s="22"/>
      <c r="C185" s="29" t="s">
        <v>153</v>
      </c>
      <c r="D185" s="30">
        <v>20</v>
      </c>
      <c r="E185" s="19"/>
      <c r="F185" s="19"/>
    </row>
    <row r="186" ht="27" customHeight="1" spans="1:6">
      <c r="A186" s="15"/>
      <c r="B186" s="22"/>
      <c r="C186" s="29" t="s">
        <v>154</v>
      </c>
      <c r="D186" s="30">
        <v>600</v>
      </c>
      <c r="E186" s="19"/>
      <c r="F186" s="19"/>
    </row>
    <row r="187" ht="27" customHeight="1" spans="1:6">
      <c r="A187" s="15"/>
      <c r="B187" s="22"/>
      <c r="C187" s="29" t="s">
        <v>155</v>
      </c>
      <c r="D187" s="30">
        <v>95</v>
      </c>
      <c r="E187" s="19"/>
      <c r="F187" s="19"/>
    </row>
    <row r="188" ht="27" customHeight="1" spans="1:6">
      <c r="A188" s="15"/>
      <c r="B188" s="22"/>
      <c r="C188" s="29" t="s">
        <v>156</v>
      </c>
      <c r="D188" s="30">
        <v>95</v>
      </c>
      <c r="E188" s="19"/>
      <c r="F188" s="19"/>
    </row>
    <row r="189" ht="27" customHeight="1" spans="1:6">
      <c r="A189" s="15"/>
      <c r="B189" s="22"/>
      <c r="C189" s="29" t="s">
        <v>157</v>
      </c>
      <c r="D189" s="30">
        <v>95</v>
      </c>
      <c r="E189" s="19"/>
      <c r="F189" s="19"/>
    </row>
    <row r="190" ht="27" customHeight="1" spans="1:6">
      <c r="A190" s="15"/>
      <c r="B190" s="22"/>
      <c r="C190" s="29" t="s">
        <v>158</v>
      </c>
      <c r="D190" s="30">
        <v>6622</v>
      </c>
      <c r="E190" s="19"/>
      <c r="F190" s="19"/>
    </row>
    <row r="191" ht="27" customHeight="1" spans="1:6">
      <c r="A191" s="15"/>
      <c r="B191" s="22"/>
      <c r="C191" s="29" t="s">
        <v>159</v>
      </c>
      <c r="D191" s="30">
        <v>4622</v>
      </c>
      <c r="E191" s="19"/>
      <c r="F191" s="19"/>
    </row>
    <row r="192" ht="27" customHeight="1" spans="1:6">
      <c r="A192" s="15"/>
      <c r="B192" s="22"/>
      <c r="C192" s="29" t="s">
        <v>9</v>
      </c>
      <c r="D192" s="30">
        <v>395</v>
      </c>
      <c r="E192" s="19"/>
      <c r="F192" s="19"/>
    </row>
    <row r="193" ht="27" customHeight="1" spans="1:6">
      <c r="A193" s="15"/>
      <c r="B193" s="22"/>
      <c r="C193" s="29" t="s">
        <v>11</v>
      </c>
      <c r="D193" s="30">
        <v>766</v>
      </c>
      <c r="E193" s="19"/>
      <c r="F193" s="19"/>
    </row>
    <row r="194" ht="27" customHeight="1" spans="1:6">
      <c r="A194" s="15"/>
      <c r="B194" s="22"/>
      <c r="C194" s="29" t="s">
        <v>160</v>
      </c>
      <c r="D194" s="30">
        <v>2540</v>
      </c>
      <c r="E194" s="19"/>
      <c r="F194" s="19"/>
    </row>
    <row r="195" ht="27" customHeight="1" spans="1:6">
      <c r="A195" s="15"/>
      <c r="B195" s="22"/>
      <c r="C195" s="29" t="s">
        <v>161</v>
      </c>
      <c r="D195" s="30">
        <v>921</v>
      </c>
      <c r="E195" s="19"/>
      <c r="F195" s="19"/>
    </row>
    <row r="196" ht="27" customHeight="1" spans="1:6">
      <c r="A196" s="15"/>
      <c r="B196" s="22"/>
      <c r="C196" s="29" t="s">
        <v>162</v>
      </c>
      <c r="D196" s="30">
        <v>2000</v>
      </c>
      <c r="E196" s="19"/>
      <c r="F196" s="19"/>
    </row>
    <row r="197" ht="27" customHeight="1" spans="1:6">
      <c r="A197" s="15"/>
      <c r="B197" s="22"/>
      <c r="C197" s="29" t="s">
        <v>163</v>
      </c>
      <c r="D197" s="30">
        <v>2000</v>
      </c>
      <c r="E197" s="19"/>
      <c r="F197" s="19"/>
    </row>
    <row r="198" ht="27" customHeight="1" spans="1:6">
      <c r="A198" s="15"/>
      <c r="B198" s="22"/>
      <c r="C198" s="29" t="s">
        <v>164</v>
      </c>
      <c r="D198" s="30">
        <v>2564</v>
      </c>
      <c r="E198" s="19"/>
      <c r="F198" s="19"/>
    </row>
    <row r="199" ht="27" customHeight="1" spans="1:6">
      <c r="A199" s="15"/>
      <c r="B199" s="22"/>
      <c r="C199" s="29" t="s">
        <v>165</v>
      </c>
      <c r="D199" s="30">
        <v>2047</v>
      </c>
      <c r="E199" s="19"/>
      <c r="F199" s="19"/>
    </row>
    <row r="200" ht="27" customHeight="1" spans="1:6">
      <c r="A200" s="15"/>
      <c r="B200" s="22"/>
      <c r="C200" s="29" t="s">
        <v>9</v>
      </c>
      <c r="D200" s="30">
        <v>70</v>
      </c>
      <c r="E200" s="19"/>
      <c r="F200" s="19"/>
    </row>
    <row r="201" ht="27" customHeight="1" spans="1:6">
      <c r="A201" s="15"/>
      <c r="B201" s="22"/>
      <c r="C201" s="29" t="s">
        <v>11</v>
      </c>
      <c r="D201" s="30">
        <v>1039</v>
      </c>
      <c r="E201" s="19"/>
      <c r="F201" s="19"/>
    </row>
    <row r="202" ht="27" customHeight="1" spans="1:6">
      <c r="A202" s="15"/>
      <c r="B202" s="22"/>
      <c r="C202" s="29" t="s">
        <v>15</v>
      </c>
      <c r="D202" s="30">
        <v>938</v>
      </c>
      <c r="E202" s="19"/>
      <c r="F202" s="19"/>
    </row>
    <row r="203" ht="27" customHeight="1" spans="1:6">
      <c r="A203" s="15"/>
      <c r="B203" s="22"/>
      <c r="C203" s="29" t="s">
        <v>166</v>
      </c>
      <c r="D203" s="30">
        <v>511</v>
      </c>
      <c r="E203" s="19"/>
      <c r="F203" s="19"/>
    </row>
    <row r="204" ht="27" customHeight="1" spans="1:6">
      <c r="A204" s="15"/>
      <c r="B204" s="22"/>
      <c r="C204" s="29" t="s">
        <v>167</v>
      </c>
      <c r="D204" s="30">
        <v>127</v>
      </c>
      <c r="E204" s="19"/>
      <c r="F204" s="19"/>
    </row>
    <row r="205" ht="27" customHeight="1" spans="1:6">
      <c r="A205" s="15"/>
      <c r="B205" s="22"/>
      <c r="C205" s="29" t="s">
        <v>168</v>
      </c>
      <c r="D205" s="30">
        <v>368</v>
      </c>
      <c r="E205" s="19"/>
      <c r="F205" s="19"/>
    </row>
    <row r="206" ht="27" customHeight="1" spans="1:6">
      <c r="A206" s="15"/>
      <c r="B206" s="22"/>
      <c r="C206" s="29" t="s">
        <v>169</v>
      </c>
      <c r="D206" s="30">
        <v>16</v>
      </c>
      <c r="E206" s="19"/>
      <c r="F206" s="19"/>
    </row>
    <row r="207" ht="27" customHeight="1" spans="1:6">
      <c r="A207" s="15"/>
      <c r="B207" s="22"/>
      <c r="C207" s="29" t="s">
        <v>170</v>
      </c>
      <c r="D207" s="30">
        <v>6</v>
      </c>
      <c r="E207" s="19"/>
      <c r="F207" s="19"/>
    </row>
    <row r="208" ht="27" customHeight="1" spans="1:6">
      <c r="A208" s="15"/>
      <c r="B208" s="22"/>
      <c r="C208" s="29" t="s">
        <v>171</v>
      </c>
      <c r="D208" s="30">
        <v>6</v>
      </c>
      <c r="E208" s="19"/>
      <c r="F208" s="19"/>
    </row>
    <row r="209" ht="27" customHeight="1" spans="1:6">
      <c r="A209" s="15"/>
      <c r="B209" s="22"/>
      <c r="C209" s="29" t="s">
        <v>172</v>
      </c>
      <c r="D209" s="30">
        <v>72</v>
      </c>
      <c r="E209" s="19"/>
      <c r="F209" s="19"/>
    </row>
    <row r="210" ht="27" customHeight="1" spans="1:6">
      <c r="A210" s="15"/>
      <c r="B210" s="22"/>
      <c r="C210" s="29" t="s">
        <v>173</v>
      </c>
      <c r="D210" s="30">
        <v>72</v>
      </c>
      <c r="E210" s="19"/>
      <c r="F210" s="19"/>
    </row>
    <row r="211" ht="27" customHeight="1" spans="1:6">
      <c r="A211" s="15"/>
      <c r="B211" s="22"/>
      <c r="C211" s="29" t="s">
        <v>9</v>
      </c>
      <c r="D211" s="30">
        <v>72</v>
      </c>
      <c r="E211" s="19"/>
      <c r="F211" s="19"/>
    </row>
    <row r="212" ht="27" customHeight="1" spans="1:6">
      <c r="A212" s="15"/>
      <c r="B212" s="22"/>
      <c r="C212" s="29" t="s">
        <v>174</v>
      </c>
      <c r="D212" s="30">
        <v>3625</v>
      </c>
      <c r="E212" s="19"/>
      <c r="F212" s="19"/>
    </row>
    <row r="213" ht="27" customHeight="1" spans="1:6">
      <c r="A213" s="15"/>
      <c r="B213" s="22"/>
      <c r="C213" s="29" t="s">
        <v>175</v>
      </c>
      <c r="D213" s="30">
        <v>340</v>
      </c>
      <c r="E213" s="19"/>
      <c r="F213" s="19"/>
    </row>
    <row r="214" ht="27" customHeight="1" spans="1:6">
      <c r="A214" s="15"/>
      <c r="B214" s="22"/>
      <c r="C214" s="29" t="s">
        <v>176</v>
      </c>
      <c r="D214" s="30">
        <v>340</v>
      </c>
      <c r="E214" s="19"/>
      <c r="F214" s="19"/>
    </row>
    <row r="215" ht="27" customHeight="1" spans="1:6">
      <c r="A215" s="15"/>
      <c r="B215" s="22"/>
      <c r="C215" s="29" t="s">
        <v>177</v>
      </c>
      <c r="D215" s="30">
        <v>3285</v>
      </c>
      <c r="E215" s="19"/>
      <c r="F215" s="19"/>
    </row>
    <row r="216" ht="27" customHeight="1" spans="1:6">
      <c r="A216" s="15"/>
      <c r="B216" s="22"/>
      <c r="C216" s="29" t="s">
        <v>178</v>
      </c>
      <c r="D216" s="30">
        <v>3285</v>
      </c>
      <c r="E216" s="19"/>
      <c r="F216" s="19"/>
    </row>
    <row r="217" ht="27" customHeight="1" spans="1:6">
      <c r="A217" s="15"/>
      <c r="B217" s="22"/>
      <c r="C217" s="29" t="s">
        <v>179</v>
      </c>
      <c r="D217" s="30">
        <v>240</v>
      </c>
      <c r="E217" s="19"/>
      <c r="F217" s="19"/>
    </row>
    <row r="218" ht="27" customHeight="1" spans="1:6">
      <c r="A218" s="15"/>
      <c r="B218" s="22"/>
      <c r="C218" s="29" t="s">
        <v>180</v>
      </c>
      <c r="D218" s="30">
        <v>240</v>
      </c>
      <c r="E218" s="19"/>
      <c r="F218" s="19"/>
    </row>
    <row r="219" ht="27" customHeight="1" spans="1:6">
      <c r="A219" s="15"/>
      <c r="B219" s="22"/>
      <c r="C219" s="29" t="s">
        <v>11</v>
      </c>
      <c r="D219" s="30">
        <v>40</v>
      </c>
      <c r="E219" s="19"/>
      <c r="F219" s="19"/>
    </row>
    <row r="220" ht="27" customHeight="1" spans="1:6">
      <c r="A220" s="15"/>
      <c r="B220" s="22"/>
      <c r="C220" s="29" t="s">
        <v>181</v>
      </c>
      <c r="D220" s="30">
        <v>200</v>
      </c>
      <c r="E220" s="19"/>
      <c r="F220" s="19"/>
    </row>
    <row r="221" ht="27" customHeight="1" spans="1:6">
      <c r="A221" s="15"/>
      <c r="B221" s="22"/>
      <c r="C221" s="29" t="s">
        <v>182</v>
      </c>
      <c r="D221" s="30">
        <v>1050</v>
      </c>
      <c r="E221" s="19"/>
      <c r="F221" s="19"/>
    </row>
    <row r="222" ht="27" customHeight="1" spans="1:6">
      <c r="A222" s="15"/>
      <c r="B222" s="22"/>
      <c r="C222" s="29" t="s">
        <v>183</v>
      </c>
      <c r="D222" s="30">
        <v>1325</v>
      </c>
      <c r="E222" s="19"/>
      <c r="F222" s="19"/>
    </row>
    <row r="223" ht="27" customHeight="1" spans="1:6">
      <c r="A223" s="15"/>
      <c r="B223" s="22"/>
      <c r="C223" s="29" t="s">
        <v>184</v>
      </c>
      <c r="D223" s="30">
        <v>545</v>
      </c>
      <c r="E223" s="19"/>
      <c r="F223" s="19"/>
    </row>
    <row r="224" ht="27" customHeight="1" spans="1:6">
      <c r="A224" s="15"/>
      <c r="B224" s="22"/>
      <c r="C224" s="29" t="s">
        <v>185</v>
      </c>
      <c r="D224" s="30">
        <v>545</v>
      </c>
      <c r="E224" s="19"/>
      <c r="F224" s="19"/>
    </row>
    <row r="225" ht="27" customHeight="1" spans="1:6">
      <c r="A225" s="15"/>
      <c r="B225" s="22"/>
      <c r="C225" s="29" t="s">
        <v>186</v>
      </c>
      <c r="D225" s="30">
        <v>780</v>
      </c>
      <c r="E225" s="19"/>
      <c r="F225" s="19"/>
    </row>
    <row r="226" ht="27" customHeight="1" spans="1:4">
      <c r="A226" s="15"/>
      <c r="B226" s="31"/>
      <c r="C226" s="15"/>
      <c r="D226" s="32"/>
    </row>
    <row r="227" ht="28.15" customHeight="1" spans="1:4">
      <c r="A227" s="15"/>
      <c r="B227" s="31"/>
      <c r="C227" s="15"/>
      <c r="D227" s="33"/>
    </row>
    <row r="228" ht="28.15" customHeight="1" spans="1:4">
      <c r="A228" s="34" t="s">
        <v>187</v>
      </c>
      <c r="B228" s="31">
        <f>B4+B21</f>
        <v>65400</v>
      </c>
      <c r="C228" s="34" t="s">
        <v>188</v>
      </c>
      <c r="D228" s="31">
        <f>D4+D80+D88+D105+D111+D115+D166+D187+D190+D198+D209+D212+D217+D222+D221</f>
        <v>103408</v>
      </c>
    </row>
    <row r="229" ht="28.15" customHeight="1" spans="1:4">
      <c r="A229" s="35" t="s">
        <v>189</v>
      </c>
      <c r="B229" s="31">
        <f>B230+B231+B232</f>
        <v>88495</v>
      </c>
      <c r="C229" s="15" t="s">
        <v>190</v>
      </c>
      <c r="D229" s="36">
        <f>SUM(D230:D231)</f>
        <v>50080</v>
      </c>
    </row>
    <row r="230" ht="28.15" customHeight="1" spans="1:4">
      <c r="A230" s="35" t="s">
        <v>191</v>
      </c>
      <c r="B230" s="31">
        <v>8975</v>
      </c>
      <c r="C230" s="15" t="s">
        <v>192</v>
      </c>
      <c r="D230" s="36">
        <v>38940</v>
      </c>
    </row>
    <row r="231" ht="28.15" customHeight="1" spans="1:4">
      <c r="A231" s="26" t="s">
        <v>193</v>
      </c>
      <c r="B231" s="31">
        <v>79520</v>
      </c>
      <c r="C231" s="15" t="s">
        <v>194</v>
      </c>
      <c r="D231" s="36">
        <v>11140</v>
      </c>
    </row>
    <row r="232" ht="28.15" customHeight="1" spans="1:4">
      <c r="A232" s="26" t="s">
        <v>195</v>
      </c>
      <c r="B232" s="31"/>
      <c r="C232" s="15" t="s">
        <v>196</v>
      </c>
      <c r="D232" s="36"/>
    </row>
    <row r="233" ht="28.15" customHeight="1" spans="1:4">
      <c r="A233" s="26" t="s">
        <v>197</v>
      </c>
      <c r="B233" s="31"/>
      <c r="C233" s="15" t="s">
        <v>198</v>
      </c>
      <c r="D233" s="36"/>
    </row>
    <row r="234" ht="28.15" customHeight="1" spans="1:4">
      <c r="A234" s="27" t="s">
        <v>199</v>
      </c>
      <c r="B234" s="31">
        <v>1300</v>
      </c>
      <c r="C234" s="15" t="s">
        <v>200</v>
      </c>
      <c r="D234" s="36"/>
    </row>
    <row r="235" ht="28.15" customHeight="1" spans="1:4">
      <c r="A235" s="27" t="s">
        <v>201</v>
      </c>
      <c r="B235" s="31"/>
      <c r="C235" s="15" t="s">
        <v>202</v>
      </c>
      <c r="D235" s="36">
        <v>1707</v>
      </c>
    </row>
    <row r="236" ht="28.15" customHeight="1" spans="1:4">
      <c r="A236" s="27" t="s">
        <v>203</v>
      </c>
      <c r="B236" s="31"/>
      <c r="C236" s="15"/>
      <c r="D236" s="36"/>
    </row>
    <row r="237" ht="28.15" customHeight="1" spans="1:4">
      <c r="A237" s="27" t="s">
        <v>204</v>
      </c>
      <c r="B237" s="31"/>
      <c r="C237" s="15"/>
      <c r="D237" s="36"/>
    </row>
    <row r="238" ht="28.15" customHeight="1" spans="1:4">
      <c r="A238" s="15" t="s">
        <v>200</v>
      </c>
      <c r="B238" s="31"/>
      <c r="C238" s="15"/>
      <c r="D238" s="36"/>
    </row>
    <row r="239" ht="28.15" customHeight="1" spans="1:4">
      <c r="A239" s="34"/>
      <c r="B239" s="36"/>
      <c r="C239" s="15"/>
      <c r="D239" s="36"/>
    </row>
    <row r="240" ht="28.15" customHeight="1" spans="1:4">
      <c r="A240" s="34"/>
      <c r="B240" s="36"/>
      <c r="C240" s="15"/>
      <c r="D240" s="36"/>
    </row>
    <row r="241" ht="28.15" customHeight="1" spans="1:4">
      <c r="A241" s="34" t="s">
        <v>205</v>
      </c>
      <c r="B241" s="31">
        <f>B228+B229+B233+B234+B235+B237</f>
        <v>155195</v>
      </c>
      <c r="C241" s="34" t="s">
        <v>206</v>
      </c>
      <c r="D241" s="36">
        <f>D228+D229+D235</f>
        <v>155195</v>
      </c>
    </row>
    <row r="242" ht="28.15" customHeight="1"/>
    <row r="243" ht="28.15" customHeight="1"/>
    <row r="244" ht="12" customHeight="1"/>
    <row r="245" ht="12" customHeight="1"/>
    <row r="246" ht="12" customHeight="1"/>
    <row r="247" ht="12" customHeight="1"/>
    <row r="248" ht="12" customHeight="1"/>
    <row r="249" ht="12" customHeight="1" spans="3:3">
      <c r="C249" s="37"/>
    </row>
    <row r="250" ht="12" customHeight="1"/>
    <row r="251" ht="12" customHeight="1"/>
    <row r="252" ht="12" customHeight="1"/>
    <row r="253" ht="12" customHeight="1"/>
    <row r="254" ht="12" customHeight="1"/>
    <row r="255" ht="12" customHeight="1"/>
    <row r="256" ht="12" customHeight="1"/>
    <row r="257" ht="12" customHeight="1"/>
    <row r="258" ht="12" customHeight="1"/>
    <row r="259" ht="12" customHeight="1"/>
    <row r="260" ht="12" customHeight="1"/>
    <row r="261" ht="12" customHeight="1"/>
    <row r="262" ht="12" customHeight="1"/>
    <row r="263" ht="12" customHeight="1"/>
    <row r="264" ht="12" customHeight="1"/>
    <row r="265" ht="12" customHeight="1"/>
    <row r="266" ht="12" customHeight="1"/>
    <row r="267" ht="12" customHeight="1"/>
    <row r="268" ht="12" customHeight="1"/>
    <row r="269" ht="12" customHeight="1"/>
    <row r="270" ht="12" customHeight="1"/>
    <row r="271" ht="12" customHeight="1"/>
    <row r="272" ht="12" customHeight="1"/>
    <row r="273" ht="12" customHeight="1"/>
    <row r="274" ht="12" customHeight="1"/>
    <row r="275" ht="12" customHeight="1"/>
    <row r="276" ht="12" customHeight="1"/>
    <row r="277" ht="12" customHeight="1"/>
    <row r="278" ht="12" customHeight="1"/>
    <row r="279" ht="12" customHeight="1"/>
    <row r="280" ht="12" customHeight="1"/>
    <row r="281" ht="12" customHeight="1"/>
    <row r="282" ht="12" customHeight="1"/>
    <row r="283" ht="12" customHeight="1"/>
    <row r="284" ht="12" customHeight="1"/>
    <row r="285" ht="12" customHeight="1"/>
    <row r="286" ht="12" customHeight="1"/>
    <row r="287" ht="12" customHeight="1"/>
    <row r="288" ht="12" customHeight="1"/>
    <row r="289" ht="12" customHeight="1"/>
    <row r="290" ht="12" customHeight="1"/>
    <row r="291" ht="12" customHeight="1"/>
    <row r="292" ht="12" customHeight="1"/>
    <row r="293" ht="12" customHeight="1"/>
    <row r="294" ht="12" customHeight="1"/>
    <row r="295" ht="12" customHeight="1"/>
    <row r="296" ht="12" customHeight="1"/>
    <row r="297" ht="12" customHeight="1"/>
    <row r="298" ht="12" customHeight="1"/>
    <row r="299" ht="12" customHeight="1"/>
    <row r="300" ht="12" customHeight="1"/>
    <row r="301" ht="12" customHeight="1"/>
    <row r="302" ht="12" customHeight="1"/>
    <row r="303" ht="12" customHeight="1"/>
    <row r="304" ht="12" customHeight="1"/>
    <row r="305" ht="12" customHeight="1"/>
    <row r="306" ht="12" customHeight="1"/>
    <row r="307" ht="12" customHeight="1"/>
    <row r="308" ht="12" customHeight="1"/>
    <row r="309" ht="12" customHeight="1"/>
    <row r="310" ht="12" customHeight="1"/>
    <row r="311" ht="12" customHeight="1"/>
    <row r="312" ht="12" customHeight="1"/>
    <row r="313" ht="12" customHeight="1"/>
    <row r="314" ht="12" customHeight="1"/>
    <row r="315" ht="12" customHeight="1"/>
    <row r="316" ht="12" customHeight="1"/>
    <row r="317" ht="12" customHeight="1"/>
    <row r="318" ht="12" customHeight="1"/>
    <row r="319" ht="12" customHeight="1"/>
    <row r="320" ht="12" customHeight="1"/>
    <row r="321" ht="12" customHeight="1"/>
    <row r="322" ht="12" customHeight="1"/>
    <row r="323" ht="12" customHeight="1"/>
    <row r="324" ht="12" customHeight="1"/>
    <row r="325" ht="12" customHeight="1"/>
    <row r="326" ht="12" customHeight="1"/>
    <row r="327" ht="12" customHeight="1"/>
    <row r="328" ht="12" customHeight="1"/>
    <row r="329" ht="12" customHeight="1"/>
    <row r="330" ht="12" customHeight="1"/>
    <row r="331" ht="12" customHeight="1"/>
    <row r="332" ht="12" customHeight="1"/>
    <row r="333" ht="12" customHeight="1"/>
    <row r="334" ht="12" customHeight="1"/>
    <row r="335" ht="12" customHeight="1"/>
    <row r="336" ht="12" customHeight="1"/>
    <row r="337" ht="12" customHeight="1"/>
    <row r="338" ht="12" customHeight="1"/>
    <row r="339" ht="12" customHeight="1"/>
    <row r="340" ht="12" customHeight="1"/>
    <row r="341" ht="12" customHeight="1"/>
    <row r="342" ht="12" customHeight="1"/>
    <row r="343" ht="12" customHeight="1"/>
    <row r="344" ht="12" customHeight="1"/>
    <row r="345" ht="12" customHeight="1"/>
    <row r="346" ht="12" customHeight="1"/>
    <row r="347" ht="12" customHeight="1"/>
    <row r="348" ht="12" customHeight="1"/>
    <row r="349" ht="12" customHeight="1"/>
    <row r="350" ht="12" customHeight="1"/>
    <row r="351" ht="12" customHeight="1"/>
    <row r="352" ht="12" customHeight="1"/>
    <row r="353" ht="12" customHeight="1"/>
    <row r="354" ht="12" customHeight="1"/>
    <row r="355" ht="12" customHeight="1"/>
    <row r="356" ht="12" customHeight="1"/>
    <row r="357" ht="12" customHeight="1"/>
    <row r="358" ht="12" customHeight="1"/>
    <row r="359" ht="12" customHeight="1"/>
    <row r="360" ht="12" customHeight="1"/>
    <row r="361" ht="12" customHeight="1"/>
    <row r="362" ht="12" customHeight="1"/>
    <row r="363" ht="12" customHeight="1"/>
    <row r="364" ht="12" customHeight="1"/>
    <row r="365" ht="12" customHeight="1"/>
    <row r="366" ht="12" customHeight="1"/>
    <row r="367" ht="12" customHeight="1"/>
    <row r="368" ht="12" customHeight="1"/>
    <row r="369" ht="12" customHeight="1"/>
    <row r="370" ht="12" customHeight="1"/>
    <row r="371" ht="12" customHeight="1"/>
    <row r="372" ht="12" customHeight="1"/>
    <row r="373" ht="12" customHeight="1"/>
    <row r="374" ht="12" customHeight="1"/>
    <row r="375" ht="12" customHeight="1"/>
    <row r="376" ht="12" customHeight="1"/>
    <row r="377" ht="12" customHeight="1"/>
    <row r="378" ht="12" customHeight="1"/>
    <row r="379" ht="12" customHeight="1"/>
    <row r="380" ht="12" customHeight="1"/>
    <row r="381" ht="12" customHeight="1"/>
    <row r="382" ht="12" customHeight="1"/>
    <row r="383" ht="12" customHeight="1"/>
    <row r="384" ht="12" customHeight="1"/>
    <row r="385" ht="12" customHeight="1"/>
    <row r="386" ht="12" customHeight="1"/>
    <row r="387" ht="12" customHeight="1"/>
    <row r="388" ht="12" customHeight="1"/>
    <row r="389" ht="12" customHeight="1"/>
    <row r="390" ht="12" customHeight="1"/>
    <row r="391" ht="12" customHeight="1"/>
    <row r="392" ht="12" customHeight="1"/>
    <row r="393" ht="12" customHeight="1"/>
    <row r="394" ht="12" customHeight="1"/>
    <row r="395" ht="12" customHeight="1"/>
    <row r="396" ht="12" customHeight="1"/>
    <row r="397" ht="12" customHeight="1"/>
    <row r="398" ht="12" customHeight="1"/>
    <row r="399" ht="12" customHeight="1"/>
    <row r="400" ht="12" customHeight="1"/>
    <row r="401" ht="12" customHeight="1"/>
    <row r="402" ht="12" customHeight="1"/>
    <row r="403" ht="12" customHeight="1"/>
    <row r="404" ht="12" customHeight="1"/>
    <row r="405" ht="12" customHeight="1"/>
    <row r="406" ht="12" customHeight="1"/>
    <row r="407" ht="12" customHeight="1"/>
    <row r="408" ht="12" customHeight="1"/>
    <row r="409" ht="12" customHeight="1"/>
    <row r="410" ht="12" customHeight="1"/>
    <row r="411" ht="12" customHeight="1"/>
    <row r="412" ht="12" customHeight="1"/>
    <row r="413" ht="12" customHeight="1"/>
    <row r="414" ht="12" customHeight="1"/>
    <row r="415" ht="12" customHeight="1"/>
    <row r="416" ht="12" customHeight="1"/>
    <row r="417" ht="12" customHeight="1"/>
    <row r="418" ht="12" customHeight="1"/>
    <row r="419" ht="12" customHeight="1"/>
    <row r="420" ht="12" customHeight="1"/>
    <row r="421" ht="12" customHeight="1"/>
    <row r="422" ht="12" customHeight="1"/>
    <row r="423" ht="12" customHeight="1"/>
    <row r="424" ht="12" customHeight="1"/>
    <row r="425" ht="12" customHeight="1"/>
    <row r="426" ht="12" customHeight="1"/>
    <row r="427" ht="12" customHeight="1"/>
    <row r="428" ht="12" customHeight="1"/>
    <row r="429" ht="12" customHeight="1"/>
    <row r="430" ht="12" customHeight="1"/>
    <row r="431" ht="12" customHeight="1"/>
    <row r="432" ht="12" customHeight="1"/>
    <row r="433" ht="12" customHeight="1"/>
    <row r="434" ht="12" customHeight="1"/>
    <row r="435" ht="12" customHeight="1"/>
    <row r="436" ht="12" customHeight="1"/>
    <row r="437" ht="12" customHeight="1"/>
    <row r="438" ht="12" customHeight="1"/>
    <row r="439" ht="12" customHeight="1"/>
    <row r="440" ht="12" customHeight="1"/>
    <row r="441" ht="12" customHeight="1"/>
    <row r="442" ht="12" customHeight="1"/>
    <row r="443" ht="12" customHeight="1"/>
    <row r="444" ht="12" customHeight="1"/>
    <row r="445" ht="12" customHeight="1"/>
    <row r="446" ht="12" customHeight="1"/>
    <row r="447" ht="12" customHeight="1"/>
    <row r="448" ht="12" customHeight="1"/>
    <row r="449" ht="12" customHeight="1"/>
    <row r="450" ht="12" customHeight="1"/>
    <row r="451" ht="12" customHeight="1"/>
    <row r="452" ht="12" customHeight="1"/>
    <row r="453" ht="12" customHeight="1"/>
    <row r="454" ht="12" customHeight="1"/>
    <row r="455" ht="12" customHeight="1"/>
    <row r="456" ht="12" customHeight="1"/>
    <row r="457" ht="12" customHeight="1"/>
    <row r="458" ht="12" customHeight="1"/>
    <row r="459" ht="12" customHeight="1"/>
    <row r="460" ht="12" customHeight="1"/>
    <row r="461" ht="12" customHeight="1"/>
    <row r="462" ht="12" customHeight="1"/>
    <row r="463" ht="12" customHeight="1"/>
    <row r="464" ht="12" customHeight="1"/>
    <row r="465" ht="12" customHeight="1"/>
    <row r="466" ht="12" customHeight="1"/>
    <row r="467" ht="12" customHeight="1"/>
    <row r="468" ht="12" customHeight="1"/>
    <row r="469" ht="12" customHeight="1"/>
    <row r="470" ht="12" customHeight="1"/>
    <row r="471" ht="12" customHeight="1"/>
    <row r="472" ht="12" customHeight="1"/>
    <row r="473" ht="12" customHeight="1"/>
    <row r="474" ht="12" customHeight="1"/>
    <row r="475" ht="12" customHeight="1"/>
    <row r="476" ht="12" customHeight="1"/>
    <row r="477" ht="12" customHeight="1"/>
    <row r="478" ht="12" customHeight="1"/>
    <row r="479" ht="12" customHeight="1"/>
    <row r="480" ht="12" customHeight="1"/>
    <row r="481" ht="12" customHeight="1"/>
    <row r="482" ht="12" customHeight="1"/>
    <row r="483" ht="12" customHeight="1"/>
    <row r="484" ht="12" customHeight="1"/>
    <row r="485" ht="12" customHeight="1"/>
    <row r="486" ht="12" customHeight="1"/>
    <row r="487" ht="12" customHeight="1"/>
    <row r="488" ht="12" customHeight="1"/>
    <row r="489" ht="12" customHeight="1"/>
    <row r="490" ht="12" customHeight="1"/>
    <row r="491" ht="12" customHeight="1"/>
    <row r="492" ht="12" customHeight="1"/>
    <row r="493" ht="12" customHeight="1"/>
    <row r="494" ht="12" customHeight="1"/>
    <row r="495" ht="12" customHeight="1"/>
    <row r="496" ht="12" customHeight="1"/>
    <row r="497" ht="12" customHeight="1"/>
    <row r="498" ht="12" customHeight="1"/>
    <row r="499" ht="12" customHeight="1"/>
    <row r="500" ht="12" customHeight="1"/>
    <row r="501" ht="12" customHeight="1"/>
    <row r="502" ht="12" customHeight="1"/>
    <row r="503" ht="12" customHeight="1"/>
    <row r="504" ht="12" customHeight="1"/>
    <row r="505" ht="12" customHeight="1"/>
    <row r="506" ht="12" customHeight="1"/>
    <row r="507" ht="12" customHeight="1"/>
    <row r="508" ht="12" customHeight="1"/>
    <row r="509" ht="12" customHeight="1"/>
    <row r="510" ht="12" customHeight="1"/>
    <row r="511" ht="12" customHeight="1"/>
    <row r="512" ht="12" customHeight="1"/>
    <row r="513" ht="12" customHeight="1"/>
    <row r="514" ht="12" customHeight="1"/>
    <row r="515" ht="12" customHeight="1"/>
    <row r="516" ht="12" customHeight="1"/>
    <row r="517" ht="12" customHeight="1"/>
    <row r="518" ht="12" customHeight="1"/>
    <row r="519" ht="12" customHeight="1"/>
    <row r="520" ht="12" customHeight="1"/>
    <row r="521" ht="12" customHeight="1"/>
    <row r="522" ht="12" customHeight="1"/>
    <row r="523" ht="12" customHeight="1"/>
    <row r="524" ht="12" customHeight="1"/>
    <row r="525" ht="12" customHeight="1"/>
    <row r="526" ht="12" customHeight="1"/>
    <row r="527" ht="12" customHeight="1"/>
    <row r="528" ht="12" customHeight="1"/>
    <row r="529" ht="12" customHeight="1"/>
    <row r="530" ht="12" customHeight="1"/>
    <row r="531" ht="12" customHeight="1"/>
    <row r="532" ht="12" customHeight="1"/>
    <row r="533" ht="12" customHeight="1"/>
    <row r="534" ht="12" customHeight="1"/>
    <row r="535" ht="12" customHeight="1"/>
    <row r="536" ht="12" customHeight="1"/>
    <row r="537" ht="12" customHeight="1"/>
    <row r="538" ht="12" customHeight="1"/>
    <row r="539" ht="12" customHeight="1"/>
    <row r="540" ht="12" customHeight="1"/>
    <row r="541" ht="12" customHeight="1"/>
    <row r="542" ht="12" customHeight="1"/>
    <row r="543" ht="12" customHeight="1"/>
    <row r="544" ht="12" customHeight="1"/>
    <row r="545" ht="12" customHeight="1"/>
    <row r="546" ht="12" customHeight="1"/>
    <row r="547" ht="12" customHeight="1"/>
    <row r="548" ht="12" customHeight="1"/>
    <row r="549" ht="12" customHeight="1"/>
    <row r="550" ht="12" customHeight="1"/>
    <row r="551" ht="12" customHeight="1"/>
    <row r="552" ht="12" customHeight="1"/>
    <row r="553" ht="12" customHeight="1"/>
    <row r="554" ht="12" customHeight="1"/>
    <row r="555" ht="12" customHeight="1"/>
    <row r="556" ht="12" customHeight="1"/>
    <row r="557" ht="12" customHeight="1"/>
    <row r="558" ht="12" customHeight="1"/>
    <row r="559" ht="12" customHeight="1"/>
    <row r="560" ht="12" customHeight="1"/>
    <row r="561" ht="12" customHeight="1"/>
    <row r="562" ht="12" customHeight="1"/>
    <row r="563" ht="12" customHeight="1"/>
    <row r="564" ht="12" customHeight="1"/>
    <row r="565" ht="12" customHeight="1"/>
    <row r="566" ht="12" customHeight="1"/>
    <row r="567" ht="12" customHeight="1"/>
    <row r="568" ht="12" customHeight="1"/>
    <row r="569" ht="12" customHeight="1"/>
    <row r="570" ht="12" customHeight="1"/>
    <row r="571" ht="12" customHeight="1"/>
    <row r="572" ht="12" customHeight="1"/>
    <row r="573" ht="12" customHeight="1"/>
    <row r="574" ht="12" customHeight="1"/>
    <row r="575" ht="12" customHeight="1"/>
    <row r="576" ht="12" customHeight="1"/>
    <row r="577" ht="12" customHeight="1"/>
    <row r="578" ht="12" customHeight="1"/>
    <row r="579" ht="12" customHeight="1"/>
    <row r="580" ht="12" customHeight="1"/>
    <row r="581" ht="12" customHeight="1"/>
    <row r="582" ht="12" customHeight="1"/>
    <row r="583" ht="12" customHeight="1"/>
    <row r="584" ht="12" customHeight="1"/>
    <row r="585" ht="12" customHeight="1"/>
    <row r="586" ht="12" customHeight="1"/>
    <row r="587" ht="12" customHeight="1"/>
    <row r="588" ht="12" customHeight="1"/>
    <row r="589" ht="12" customHeight="1"/>
    <row r="590" ht="12" customHeight="1"/>
    <row r="591" ht="12" customHeight="1"/>
    <row r="592" ht="12" customHeight="1"/>
    <row r="593" ht="12" customHeight="1"/>
    <row r="594" ht="12" customHeight="1"/>
    <row r="595" ht="12" customHeight="1"/>
    <row r="596" ht="12" customHeight="1"/>
    <row r="597" ht="12" customHeight="1"/>
    <row r="598" ht="12" customHeight="1"/>
    <row r="599" ht="12" customHeight="1"/>
    <row r="600" ht="12" customHeight="1"/>
    <row r="601" ht="12" customHeight="1"/>
    <row r="602" ht="12" customHeight="1"/>
    <row r="603" ht="12" customHeight="1"/>
    <row r="604" ht="12" customHeight="1"/>
    <row r="605" ht="12" customHeight="1"/>
    <row r="606" ht="12" customHeight="1"/>
    <row r="607" ht="12" customHeight="1"/>
    <row r="608" ht="12" customHeight="1"/>
    <row r="609" ht="12" customHeight="1"/>
    <row r="610" ht="12" customHeight="1"/>
    <row r="611" ht="12" customHeight="1"/>
    <row r="612" ht="12" customHeight="1"/>
    <row r="613" ht="12" customHeight="1"/>
    <row r="614" ht="12" customHeight="1"/>
    <row r="615" ht="12" customHeight="1"/>
    <row r="616" ht="12" customHeight="1"/>
    <row r="617" ht="12" customHeight="1"/>
    <row r="618" ht="12" customHeight="1"/>
    <row r="619" ht="12" customHeight="1"/>
    <row r="620" ht="12" customHeight="1"/>
    <row r="621" ht="12" customHeight="1"/>
    <row r="622" ht="12" customHeight="1"/>
    <row r="623" ht="12" customHeight="1"/>
    <row r="624" ht="12" customHeight="1"/>
    <row r="625" ht="12" customHeight="1"/>
    <row r="626" ht="12" customHeight="1"/>
    <row r="627" ht="12" customHeight="1"/>
    <row r="628" ht="12" customHeight="1"/>
    <row r="629" ht="12" customHeight="1"/>
    <row r="630" ht="12" customHeight="1"/>
    <row r="631" ht="12" customHeight="1"/>
    <row r="632" ht="12" customHeight="1"/>
    <row r="633" ht="12" customHeight="1"/>
    <row r="634" ht="12" customHeight="1"/>
    <row r="635" ht="12" customHeight="1"/>
    <row r="636" ht="12" customHeight="1"/>
    <row r="637" ht="12" customHeight="1"/>
    <row r="638" ht="12" customHeight="1"/>
    <row r="639" ht="12" customHeight="1"/>
    <row r="640" ht="12" customHeight="1"/>
    <row r="641" ht="12" customHeight="1"/>
    <row r="642" ht="12" customHeight="1"/>
    <row r="643" ht="12" customHeight="1"/>
    <row r="644" ht="12" customHeight="1"/>
    <row r="645" ht="12" customHeight="1"/>
    <row r="646" ht="12" customHeight="1"/>
    <row r="647" ht="12" customHeight="1"/>
    <row r="648" ht="12" customHeight="1"/>
    <row r="649" ht="12" customHeight="1"/>
    <row r="650" ht="12" customHeight="1"/>
    <row r="651" ht="12" customHeight="1"/>
    <row r="652" ht="12" customHeight="1"/>
    <row r="653" ht="12" customHeight="1"/>
    <row r="654" ht="12" customHeight="1"/>
    <row r="655" ht="12" customHeight="1"/>
    <row r="656" ht="12" customHeight="1"/>
    <row r="657" ht="12" customHeight="1"/>
    <row r="658" ht="12" customHeight="1"/>
    <row r="659" ht="12" customHeight="1"/>
    <row r="660" ht="12" customHeight="1"/>
    <row r="661" ht="12" customHeight="1"/>
    <row r="662" ht="12" customHeight="1"/>
    <row r="663" ht="12" customHeight="1"/>
    <row r="664" ht="12" customHeight="1"/>
    <row r="665" ht="12" customHeight="1"/>
    <row r="666" ht="12" customHeight="1"/>
    <row r="667" ht="12" customHeight="1"/>
    <row r="668" ht="12" customHeight="1"/>
    <row r="669" ht="12" customHeight="1"/>
    <row r="670" ht="12" customHeight="1"/>
    <row r="671" ht="12" customHeight="1"/>
    <row r="672" ht="12" customHeight="1"/>
    <row r="673" ht="12" customHeight="1"/>
    <row r="674" ht="12" customHeight="1"/>
    <row r="675" ht="12" customHeight="1"/>
    <row r="676" ht="12" customHeight="1"/>
    <row r="677" ht="12" customHeight="1"/>
    <row r="678" ht="12" customHeight="1"/>
    <row r="679" ht="12" customHeight="1"/>
    <row r="680" ht="12" customHeight="1"/>
    <row r="681" ht="12" customHeight="1"/>
    <row r="682" ht="12" customHeight="1"/>
    <row r="683" ht="12" customHeight="1"/>
    <row r="684" ht="12" customHeight="1"/>
    <row r="685" ht="12" customHeight="1"/>
    <row r="686" ht="12" customHeight="1"/>
    <row r="687" ht="12" customHeight="1"/>
    <row r="688" ht="12" customHeight="1"/>
    <row r="689" ht="12" customHeight="1"/>
    <row r="690" ht="12" customHeight="1"/>
    <row r="691" ht="12" customHeight="1"/>
    <row r="692" ht="12" customHeight="1"/>
    <row r="693" ht="12" customHeight="1"/>
    <row r="694" ht="12" customHeight="1"/>
    <row r="695" ht="12" customHeight="1"/>
    <row r="696" ht="12" customHeight="1"/>
    <row r="697" ht="12" customHeight="1"/>
    <row r="698" ht="12" customHeight="1"/>
    <row r="699" ht="12" customHeight="1"/>
    <row r="700" ht="12" customHeight="1"/>
    <row r="701" ht="12" customHeight="1"/>
    <row r="702" ht="12" customHeight="1"/>
    <row r="703" ht="12" customHeight="1"/>
    <row r="704" ht="12" customHeight="1"/>
    <row r="705" ht="12" customHeight="1"/>
    <row r="706" ht="12" customHeight="1"/>
    <row r="707" ht="12" customHeight="1"/>
    <row r="708" ht="12" customHeight="1"/>
    <row r="709" ht="12" customHeight="1"/>
    <row r="710" ht="12" customHeight="1"/>
    <row r="711" ht="12" customHeight="1"/>
    <row r="712" ht="12" customHeight="1"/>
    <row r="713" ht="12" customHeight="1"/>
    <row r="714" ht="12" customHeight="1"/>
    <row r="715" ht="12" customHeight="1"/>
    <row r="716" ht="12" customHeight="1"/>
    <row r="717" ht="12" customHeight="1"/>
    <row r="718" ht="12" customHeight="1"/>
    <row r="719" ht="12" customHeight="1"/>
    <row r="720" ht="12" customHeight="1"/>
    <row r="721" ht="12" customHeight="1"/>
    <row r="722" ht="12" customHeight="1"/>
    <row r="723" ht="12" customHeight="1"/>
    <row r="724" ht="12" customHeight="1"/>
    <row r="725" ht="12" customHeight="1"/>
    <row r="726" ht="12" customHeight="1"/>
    <row r="727" ht="12" customHeight="1"/>
    <row r="728" ht="12" customHeight="1"/>
    <row r="729" ht="12" customHeight="1"/>
    <row r="730" ht="12" customHeight="1"/>
    <row r="731" ht="12" customHeight="1"/>
    <row r="732" ht="12" customHeight="1"/>
    <row r="733" ht="12" customHeight="1"/>
    <row r="734" ht="12" customHeight="1"/>
    <row r="735" ht="12" customHeight="1"/>
    <row r="736" ht="12" customHeight="1"/>
    <row r="737" ht="12" customHeight="1"/>
    <row r="738" ht="12" customHeight="1"/>
    <row r="739" ht="12" customHeight="1"/>
    <row r="740" ht="12" customHeight="1"/>
    <row r="741" ht="12" customHeight="1"/>
    <row r="742" ht="12" customHeight="1"/>
    <row r="743" ht="12" customHeight="1"/>
    <row r="744" ht="12" customHeight="1"/>
    <row r="745" ht="12" customHeight="1"/>
    <row r="746" ht="12" customHeight="1"/>
    <row r="747" ht="12" customHeight="1"/>
    <row r="748" ht="12" customHeight="1"/>
    <row r="749" ht="12" customHeight="1"/>
    <row r="750" ht="12" customHeight="1"/>
    <row r="751" ht="12" customHeight="1"/>
    <row r="752" ht="12" customHeight="1"/>
    <row r="753" ht="12" customHeight="1"/>
    <row r="754" ht="12" customHeight="1"/>
    <row r="755" ht="12" customHeight="1"/>
    <row r="756" ht="12" customHeight="1"/>
    <row r="757" ht="12" customHeight="1"/>
    <row r="758" ht="12" customHeight="1"/>
    <row r="759" ht="12" customHeight="1"/>
    <row r="760" ht="12" customHeight="1"/>
    <row r="761" ht="12" customHeight="1"/>
    <row r="762" ht="12" customHeight="1"/>
    <row r="763" ht="12" customHeight="1"/>
    <row r="764" ht="12" customHeight="1"/>
    <row r="765" ht="12" customHeight="1"/>
    <row r="766" ht="12" customHeight="1"/>
    <row r="767" ht="12" customHeight="1"/>
    <row r="768" ht="12" customHeight="1"/>
    <row r="769" ht="12" customHeight="1"/>
    <row r="770" ht="12" customHeight="1"/>
    <row r="771" ht="12" customHeight="1"/>
    <row r="772" ht="12" customHeight="1"/>
    <row r="773" ht="12" customHeight="1"/>
    <row r="774" ht="12" customHeight="1"/>
    <row r="775" ht="12" customHeight="1"/>
    <row r="776" ht="12" customHeight="1"/>
    <row r="777" ht="12" customHeight="1"/>
    <row r="778" ht="12" customHeight="1"/>
    <row r="779" ht="12" customHeight="1"/>
    <row r="780" ht="12" customHeight="1"/>
    <row r="781" ht="12" customHeight="1"/>
    <row r="782" ht="12" customHeight="1"/>
    <row r="783" ht="12" customHeight="1"/>
    <row r="784" ht="12" customHeight="1"/>
    <row r="785" ht="12" customHeight="1"/>
    <row r="786" ht="12" customHeight="1"/>
    <row r="787" ht="12" customHeight="1"/>
    <row r="788" ht="12" customHeight="1"/>
    <row r="789" ht="12" customHeight="1"/>
    <row r="790" ht="12" customHeight="1"/>
    <row r="791" ht="12" customHeight="1"/>
    <row r="792" ht="12" customHeight="1"/>
    <row r="793" ht="12" customHeight="1"/>
    <row r="794" ht="12" customHeight="1"/>
    <row r="795" ht="12" customHeight="1"/>
    <row r="796" ht="12" customHeight="1"/>
    <row r="797" ht="12" customHeight="1"/>
    <row r="798" ht="12" customHeight="1"/>
    <row r="799" ht="12" customHeight="1"/>
    <row r="800" ht="12" customHeight="1"/>
    <row r="801" ht="12" customHeight="1"/>
    <row r="802" ht="12" customHeight="1"/>
    <row r="803" ht="12" customHeight="1"/>
    <row r="804" ht="12" customHeight="1"/>
    <row r="805" ht="12" customHeight="1"/>
    <row r="806" ht="12" customHeight="1"/>
    <row r="807" ht="12" customHeight="1"/>
    <row r="808" ht="12" customHeight="1"/>
    <row r="809" ht="12" customHeight="1"/>
    <row r="810" ht="12" customHeight="1"/>
    <row r="811" ht="12" customHeight="1"/>
    <row r="812" ht="12" customHeight="1"/>
    <row r="813" ht="12" customHeight="1"/>
    <row r="814" ht="12" customHeight="1"/>
    <row r="815" ht="12" customHeight="1"/>
    <row r="816" ht="12" customHeight="1"/>
    <row r="817" ht="12" customHeight="1"/>
    <row r="818" ht="12" customHeight="1"/>
    <row r="819" ht="12" customHeight="1"/>
    <row r="820" ht="12" customHeight="1"/>
    <row r="821" ht="12" customHeight="1"/>
    <row r="822" ht="12" customHeight="1"/>
    <row r="823" ht="12" customHeight="1"/>
    <row r="824" ht="12" customHeight="1"/>
    <row r="825" ht="12" customHeight="1"/>
    <row r="826" ht="12" customHeight="1"/>
    <row r="827" ht="12" customHeight="1"/>
    <row r="828" ht="12" customHeight="1"/>
    <row r="829" ht="12" customHeight="1"/>
    <row r="830" ht="12" customHeight="1"/>
    <row r="831" ht="12" customHeight="1"/>
    <row r="832" ht="12" customHeight="1"/>
    <row r="833" ht="12" customHeight="1"/>
    <row r="834" ht="12" customHeight="1"/>
    <row r="835" ht="12" customHeight="1"/>
    <row r="836" ht="12" customHeight="1"/>
    <row r="837" ht="12" customHeight="1"/>
    <row r="838" ht="12" customHeight="1"/>
    <row r="839" ht="12" customHeight="1"/>
    <row r="840" ht="12" customHeight="1"/>
    <row r="841" ht="12" customHeight="1"/>
    <row r="842" ht="12" customHeight="1"/>
    <row r="843" ht="12" customHeight="1"/>
    <row r="844" ht="12" customHeight="1"/>
    <row r="845" ht="12" customHeight="1"/>
    <row r="846" ht="12" customHeight="1"/>
    <row r="847" ht="12" customHeight="1"/>
    <row r="848" ht="12" customHeight="1"/>
    <row r="849" ht="12" customHeight="1"/>
    <row r="850" ht="12" customHeight="1"/>
    <row r="851" ht="12" customHeight="1"/>
    <row r="852" ht="12" customHeight="1"/>
    <row r="853" ht="12" customHeight="1"/>
    <row r="854" ht="12" customHeight="1"/>
    <row r="855" ht="12" customHeight="1"/>
    <row r="856" ht="12" customHeight="1"/>
    <row r="857" ht="12" customHeight="1"/>
    <row r="858" ht="12" customHeight="1"/>
    <row r="859" ht="12" customHeight="1"/>
    <row r="860" ht="12" customHeight="1"/>
    <row r="861" ht="12" customHeight="1"/>
    <row r="862" ht="12" customHeight="1"/>
    <row r="863" ht="12" customHeight="1"/>
    <row r="864" ht="12" customHeight="1"/>
    <row r="865" ht="12" customHeight="1"/>
    <row r="866" ht="12" customHeight="1"/>
    <row r="867" ht="12" customHeight="1"/>
    <row r="868" ht="12" customHeight="1"/>
    <row r="869" ht="12" customHeight="1"/>
    <row r="870" ht="12" customHeight="1"/>
    <row r="871" ht="12" customHeight="1"/>
    <row r="872" ht="12" customHeight="1"/>
    <row r="873" ht="12" customHeight="1"/>
    <row r="874" ht="12" customHeight="1"/>
    <row r="875" ht="12" customHeight="1"/>
    <row r="876" ht="12" customHeight="1"/>
    <row r="877" ht="12" customHeight="1"/>
    <row r="878" ht="12" customHeight="1"/>
    <row r="879" ht="12" customHeight="1"/>
    <row r="880" ht="12" customHeight="1"/>
    <row r="881" ht="12" customHeight="1"/>
    <row r="882" ht="12" customHeight="1"/>
    <row r="883" ht="12" customHeight="1"/>
    <row r="884" ht="12" customHeight="1"/>
    <row r="885" ht="12" customHeight="1"/>
    <row r="886" ht="12" customHeight="1"/>
    <row r="887" ht="12" customHeight="1"/>
    <row r="888" ht="12" customHeight="1"/>
    <row r="889" ht="12" customHeight="1"/>
    <row r="890" ht="12" customHeight="1"/>
    <row r="891" ht="12" customHeight="1"/>
    <row r="892" ht="12" customHeight="1"/>
    <row r="893" ht="12" customHeight="1"/>
    <row r="894" ht="12" customHeight="1"/>
    <row r="895" ht="12" customHeight="1"/>
    <row r="896" ht="12" customHeight="1"/>
    <row r="897" ht="12" customHeight="1"/>
    <row r="898" ht="12" customHeight="1"/>
    <row r="899" ht="12" customHeight="1"/>
    <row r="900" ht="12" customHeight="1"/>
    <row r="901" ht="12" customHeight="1"/>
    <row r="902" ht="12" customHeight="1"/>
    <row r="903" ht="12" customHeight="1"/>
    <row r="904" ht="12" customHeight="1"/>
    <row r="905" ht="12" customHeight="1"/>
    <row r="906" ht="12" customHeight="1"/>
    <row r="907" ht="12" customHeight="1"/>
    <row r="908" ht="12" customHeight="1"/>
    <row r="909" ht="12" customHeight="1"/>
    <row r="910" ht="12" customHeight="1"/>
    <row r="911" ht="12" customHeight="1"/>
    <row r="912" ht="12" customHeight="1"/>
    <row r="913" ht="12" customHeight="1"/>
    <row r="914" ht="12" customHeight="1"/>
    <row r="915" ht="12" customHeight="1"/>
    <row r="916" ht="12" customHeight="1"/>
    <row r="917" ht="12" customHeight="1"/>
    <row r="918" ht="12" customHeight="1"/>
    <row r="919" ht="12" customHeight="1"/>
    <row r="920" ht="12" customHeight="1"/>
    <row r="921" ht="12" customHeight="1"/>
    <row r="922" ht="12" customHeight="1"/>
    <row r="923" ht="12" customHeight="1"/>
    <row r="924" ht="12" customHeight="1"/>
    <row r="925" ht="12" customHeight="1"/>
    <row r="926" ht="12" customHeight="1"/>
    <row r="927" ht="12" customHeight="1"/>
    <row r="928" ht="12" customHeight="1"/>
    <row r="929" ht="12" customHeight="1"/>
    <row r="930" ht="12" customHeight="1"/>
    <row r="931" ht="12" customHeight="1"/>
    <row r="932" ht="12" customHeight="1"/>
    <row r="933" ht="12" customHeight="1"/>
    <row r="934" ht="12" customHeight="1"/>
    <row r="935" ht="12" customHeight="1"/>
    <row r="936" ht="12" customHeight="1"/>
    <row r="937" ht="12" customHeight="1"/>
    <row r="938" ht="12" customHeight="1"/>
    <row r="939" ht="12" customHeight="1"/>
    <row r="940" ht="12" customHeight="1"/>
    <row r="941" ht="12" customHeight="1"/>
    <row r="942" ht="12" customHeight="1"/>
    <row r="943" ht="12" customHeight="1"/>
    <row r="944" ht="12" customHeight="1"/>
    <row r="945" ht="12" customHeight="1"/>
    <row r="946" ht="12" customHeight="1"/>
    <row r="947" ht="12" customHeight="1"/>
    <row r="948" ht="12" customHeight="1"/>
    <row r="949" ht="12" customHeight="1"/>
    <row r="950" ht="12" customHeight="1"/>
    <row r="951" ht="12" customHeight="1"/>
    <row r="952" ht="12" customHeight="1"/>
    <row r="953" ht="12" customHeight="1"/>
    <row r="954" ht="12" customHeight="1"/>
    <row r="955" ht="12" customHeight="1"/>
    <row r="956" ht="12" customHeight="1"/>
    <row r="957" ht="12" customHeight="1"/>
    <row r="958" ht="12" customHeight="1"/>
    <row r="959" ht="12" customHeight="1"/>
    <row r="960" ht="12" customHeight="1"/>
    <row r="961" ht="12" customHeight="1"/>
    <row r="962" ht="12" customHeight="1"/>
    <row r="963" ht="12" customHeight="1"/>
    <row r="964" ht="12" customHeight="1"/>
    <row r="965" ht="12" customHeight="1"/>
    <row r="966" ht="12" customHeight="1"/>
    <row r="967" ht="12" customHeight="1"/>
    <row r="968" ht="12" customHeight="1"/>
    <row r="969" ht="12" customHeight="1"/>
    <row r="970" ht="12" customHeight="1"/>
    <row r="971" ht="12" customHeight="1"/>
    <row r="972" ht="12" customHeight="1"/>
    <row r="973" ht="12" customHeight="1"/>
    <row r="974" ht="12" customHeight="1"/>
    <row r="975" ht="12" customHeight="1"/>
    <row r="976" ht="12" customHeight="1"/>
    <row r="977" ht="12" customHeight="1"/>
    <row r="978" ht="12" customHeight="1"/>
    <row r="979" ht="12" customHeight="1"/>
    <row r="980" ht="12" customHeight="1"/>
    <row r="981" ht="12" customHeight="1"/>
    <row r="982" ht="12" customHeight="1"/>
    <row r="983" ht="12" customHeight="1"/>
    <row r="984" ht="12" customHeight="1"/>
    <row r="985" ht="12" customHeight="1"/>
    <row r="986" ht="12" customHeight="1"/>
    <row r="987" ht="12" customHeight="1"/>
    <row r="988" ht="12" customHeight="1"/>
    <row r="989" ht="12" customHeight="1"/>
    <row r="990" ht="12" customHeight="1"/>
    <row r="991" ht="12" customHeight="1"/>
    <row r="992" ht="12" customHeight="1"/>
    <row r="993" ht="12" customHeight="1"/>
    <row r="994" ht="12" customHeight="1"/>
    <row r="995" ht="12" customHeight="1"/>
    <row r="996" ht="12" customHeight="1"/>
    <row r="997" ht="12" customHeight="1"/>
    <row r="998" ht="12" customHeight="1"/>
    <row r="999" ht="12" customHeight="1"/>
    <row r="1000" ht="12" customHeight="1"/>
    <row r="1001" ht="12" customHeight="1"/>
    <row r="1002" ht="12" customHeight="1"/>
    <row r="1003" ht="12" customHeight="1"/>
    <row r="1004" ht="12" customHeight="1"/>
    <row r="1005" ht="12" customHeight="1"/>
    <row r="1006" ht="12" customHeight="1"/>
    <row r="1007" ht="12" customHeight="1"/>
    <row r="1008" ht="12" customHeight="1"/>
    <row r="1009" ht="12" customHeight="1"/>
    <row r="1010" ht="12" customHeight="1"/>
    <row r="1011" ht="12" customHeight="1"/>
    <row r="1012" ht="12" customHeight="1"/>
    <row r="1013" ht="12" customHeight="1"/>
    <row r="1014" ht="12" customHeight="1"/>
    <row r="1015" ht="12" customHeight="1"/>
    <row r="1016" ht="12" customHeight="1"/>
    <row r="1017" ht="12" customHeight="1"/>
    <row r="1018" ht="12" customHeight="1"/>
    <row r="1019" ht="12" customHeight="1"/>
    <row r="1020" ht="12" customHeight="1"/>
    <row r="1021" ht="12" customHeight="1"/>
    <row r="1022" ht="12" customHeight="1"/>
    <row r="1023" ht="12" customHeight="1"/>
    <row r="1024" ht="12" customHeight="1"/>
    <row r="1025" ht="12" customHeight="1"/>
    <row r="1026" ht="12" customHeight="1"/>
    <row r="1027" ht="12" customHeight="1"/>
    <row r="1028" ht="12" customHeight="1"/>
    <row r="1029" ht="12" customHeight="1"/>
    <row r="1030" ht="12" customHeight="1"/>
    <row r="1031" ht="12" customHeight="1"/>
    <row r="1032" ht="12" customHeight="1"/>
    <row r="1033" ht="12" customHeight="1"/>
    <row r="1034" ht="12" customHeight="1"/>
    <row r="1035" ht="12" customHeight="1"/>
    <row r="1036" ht="12" customHeight="1"/>
    <row r="1037" ht="12" customHeight="1"/>
    <row r="1038" ht="12" customHeight="1"/>
    <row r="1039" ht="12" customHeight="1"/>
    <row r="1040" ht="12" customHeight="1"/>
    <row r="1041" ht="12" customHeight="1"/>
    <row r="1042" ht="12" customHeight="1"/>
    <row r="1043" ht="12" customHeight="1"/>
    <row r="1044" ht="12" customHeight="1"/>
    <row r="1045" ht="12" customHeight="1"/>
    <row r="1046" ht="12" customHeight="1"/>
    <row r="1047" ht="12" customHeight="1"/>
    <row r="1048" ht="12" customHeight="1"/>
    <row r="1049" ht="12" customHeight="1"/>
    <row r="1050" ht="12" customHeight="1"/>
    <row r="1051" ht="12" customHeight="1"/>
    <row r="1052" ht="12" customHeight="1"/>
    <row r="1053" ht="12" customHeight="1"/>
    <row r="1054" ht="12" customHeight="1"/>
    <row r="1055" ht="12" customHeight="1"/>
    <row r="1056" ht="12" customHeight="1"/>
    <row r="1057" ht="12" customHeight="1"/>
    <row r="1058" ht="12" customHeight="1"/>
    <row r="1059" ht="12" customHeight="1"/>
    <row r="1060" ht="12" customHeight="1"/>
    <row r="1061" ht="12" customHeight="1"/>
    <row r="1062" ht="12" customHeight="1"/>
    <row r="1063" ht="12" customHeight="1"/>
    <row r="1064" ht="12" customHeight="1"/>
    <row r="1065" ht="12" customHeight="1"/>
    <row r="1066" ht="12" customHeight="1"/>
    <row r="1067" ht="12" customHeight="1"/>
    <row r="1068" ht="12" customHeight="1"/>
    <row r="1069" ht="12" customHeight="1"/>
    <row r="1070" ht="12" customHeight="1"/>
    <row r="1071" ht="12" customHeight="1"/>
    <row r="1072" ht="12" customHeight="1"/>
    <row r="1073" ht="12" customHeight="1"/>
    <row r="1074" ht="12" customHeight="1"/>
    <row r="1075" ht="12" customHeight="1"/>
    <row r="1076" ht="12" customHeight="1"/>
    <row r="1077" ht="12" customHeight="1"/>
    <row r="1078" ht="12" customHeight="1"/>
    <row r="1079" ht="12" customHeight="1"/>
    <row r="1080" ht="12" customHeight="1"/>
    <row r="1081" ht="12" customHeight="1"/>
    <row r="1082" ht="12" customHeight="1"/>
    <row r="1083" ht="12" customHeight="1"/>
    <row r="1084" ht="12" customHeight="1"/>
    <row r="1085" ht="12" customHeight="1"/>
    <row r="1086" ht="12" customHeight="1"/>
    <row r="1087" ht="12" customHeight="1"/>
    <row r="1088" ht="12" customHeight="1"/>
    <row r="1089" ht="12" customHeight="1"/>
    <row r="1090" ht="12" customHeight="1"/>
    <row r="1091" ht="12" customHeight="1"/>
    <row r="1092" ht="12" customHeight="1"/>
    <row r="1093" ht="12" customHeight="1"/>
    <row r="1094" ht="12" customHeight="1"/>
    <row r="1095" ht="12" customHeight="1"/>
    <row r="1096" ht="12" customHeight="1"/>
    <row r="1097" ht="12" customHeight="1"/>
    <row r="1098" ht="12" customHeight="1"/>
    <row r="1099" ht="12" customHeight="1"/>
    <row r="1100" ht="12" customHeight="1"/>
    <row r="1101" ht="12" customHeight="1"/>
    <row r="1102" ht="12" customHeight="1"/>
    <row r="1103" ht="12" customHeight="1"/>
    <row r="1104" ht="12" customHeight="1"/>
    <row r="1105" ht="12" customHeight="1"/>
    <row r="1106" ht="12" customHeight="1"/>
    <row r="1107" ht="12" customHeight="1"/>
    <row r="1108" ht="12" customHeight="1"/>
    <row r="1109" ht="12" customHeight="1"/>
    <row r="1110" ht="12" customHeight="1"/>
    <row r="1111" ht="12" customHeight="1"/>
    <row r="1112" ht="12" customHeight="1"/>
    <row r="1113" ht="12" customHeight="1"/>
    <row r="1114" ht="12" customHeight="1"/>
    <row r="1115" ht="12" customHeight="1"/>
    <row r="1116" ht="12" customHeight="1"/>
    <row r="1117" ht="12" customHeight="1"/>
    <row r="1118" ht="12" customHeight="1"/>
    <row r="1119" ht="12" customHeight="1"/>
    <row r="1120" ht="12" customHeight="1"/>
    <row r="1121" ht="12" customHeight="1"/>
    <row r="1122" ht="12" customHeight="1"/>
    <row r="1123" ht="12" customHeight="1"/>
    <row r="1124" ht="12" customHeight="1"/>
    <row r="1125" ht="12" customHeight="1"/>
    <row r="1126" ht="12" customHeight="1"/>
    <row r="1127" ht="12" customHeight="1"/>
    <row r="1128" ht="12" customHeight="1"/>
    <row r="1129" ht="12" customHeight="1"/>
    <row r="1130" ht="12" customHeight="1"/>
    <row r="1131" ht="12" customHeight="1"/>
    <row r="1132" ht="12" customHeight="1"/>
    <row r="1133" ht="12" customHeight="1"/>
    <row r="1134" ht="12" customHeight="1"/>
    <row r="1135" ht="12" customHeight="1"/>
    <row r="1136" ht="12" customHeight="1"/>
    <row r="1137" ht="12" customHeight="1"/>
    <row r="1138" ht="12" customHeight="1"/>
    <row r="1139" ht="12" customHeight="1"/>
    <row r="1140" ht="12" customHeight="1"/>
    <row r="1141" ht="12" customHeight="1"/>
    <row r="1142" ht="12" customHeight="1"/>
    <row r="1143" ht="12" customHeight="1"/>
    <row r="1144" ht="12" customHeight="1"/>
    <row r="1145" ht="12" customHeight="1"/>
    <row r="1146" ht="12" customHeight="1"/>
    <row r="1147" ht="12" customHeight="1"/>
    <row r="1148" ht="12" customHeight="1"/>
    <row r="1149" ht="12" customHeight="1"/>
    <row r="1150" ht="12" customHeight="1"/>
    <row r="1151" ht="12" customHeight="1"/>
    <row r="1152" ht="12" customHeight="1"/>
    <row r="1153" ht="12" customHeight="1"/>
    <row r="1154" ht="12" customHeight="1"/>
    <row r="1155" ht="12" customHeight="1"/>
    <row r="1156" ht="12" customHeight="1"/>
    <row r="1157" ht="12" customHeight="1"/>
    <row r="1158" ht="12" customHeight="1"/>
    <row r="1159" ht="12" customHeight="1"/>
    <row r="1160" ht="12" customHeight="1"/>
    <row r="1161" ht="12" customHeight="1"/>
    <row r="1162" ht="12" customHeight="1"/>
    <row r="1163" ht="12" customHeight="1"/>
    <row r="1164" ht="12" customHeight="1"/>
    <row r="1165" ht="12" customHeight="1"/>
    <row r="1166" ht="12" customHeight="1"/>
    <row r="1167" ht="12" customHeight="1"/>
    <row r="1168" ht="12" customHeight="1"/>
    <row r="1169" ht="12" customHeight="1"/>
    <row r="1170" ht="12" customHeight="1"/>
    <row r="1171" ht="12" customHeight="1"/>
    <row r="1172" ht="12" customHeight="1"/>
    <row r="1173" ht="12" customHeight="1"/>
    <row r="1174" ht="12" customHeight="1"/>
    <row r="1175" ht="12" customHeight="1"/>
    <row r="1176" ht="12" customHeight="1"/>
    <row r="1177" ht="12" customHeight="1"/>
    <row r="1178" ht="12" customHeight="1"/>
    <row r="1179" ht="12" customHeight="1"/>
    <row r="1180" ht="12" customHeight="1"/>
    <row r="1181" ht="12" customHeight="1"/>
    <row r="1182" ht="12" customHeight="1"/>
    <row r="1183" ht="12" customHeight="1"/>
    <row r="1184" ht="12" customHeight="1"/>
    <row r="1185" ht="12" customHeight="1"/>
    <row r="1186" ht="12" customHeight="1"/>
    <row r="1187" ht="12" customHeight="1"/>
    <row r="1188" ht="12" customHeight="1"/>
    <row r="1189" ht="12" customHeight="1"/>
    <row r="1190" ht="12" customHeight="1"/>
    <row r="1191" ht="12" customHeight="1"/>
    <row r="1192" ht="12" customHeight="1"/>
    <row r="1193" ht="12" customHeight="1"/>
    <row r="1194" ht="12" customHeight="1"/>
    <row r="1195" ht="12" customHeight="1"/>
    <row r="1196" ht="12" customHeight="1"/>
    <row r="1197" ht="12" customHeight="1"/>
    <row r="1198" ht="12" customHeight="1"/>
    <row r="1199" ht="12" customHeight="1"/>
    <row r="1200" ht="12" customHeight="1"/>
    <row r="1201" ht="12" customHeight="1"/>
    <row r="1202" ht="12" customHeight="1"/>
    <row r="1203" ht="12" customHeight="1"/>
    <row r="1204" ht="12" customHeight="1"/>
    <row r="1205" ht="12" customHeight="1"/>
    <row r="1206" ht="12" customHeight="1"/>
    <row r="1207" ht="12" customHeight="1"/>
    <row r="1208" ht="12" customHeight="1"/>
    <row r="1209" ht="12" customHeight="1"/>
    <row r="1210" ht="12" customHeight="1"/>
    <row r="1211" ht="12" customHeight="1"/>
    <row r="1212" ht="12" customHeight="1"/>
    <row r="1213" ht="12" customHeight="1"/>
    <row r="1214" ht="12" customHeight="1"/>
    <row r="1215" ht="12" customHeight="1"/>
    <row r="1216" ht="12" customHeight="1"/>
    <row r="1217" ht="12" customHeight="1"/>
    <row r="1218" ht="12" customHeight="1"/>
    <row r="1219" ht="12" customHeight="1"/>
    <row r="1220" ht="12" customHeight="1"/>
    <row r="1221" ht="12" customHeight="1"/>
    <row r="1222" ht="12" customHeight="1"/>
    <row r="1223" ht="12" customHeight="1"/>
    <row r="1224" ht="12" customHeight="1"/>
    <row r="1225" ht="12" customHeight="1"/>
    <row r="1226" ht="12" customHeight="1"/>
    <row r="1227" ht="12" customHeight="1"/>
    <row r="1228" ht="12" customHeight="1"/>
    <row r="1229" ht="12" customHeight="1"/>
    <row r="1230" ht="12" customHeight="1"/>
    <row r="1231" ht="12" customHeight="1"/>
    <row r="1232" ht="12" customHeight="1"/>
    <row r="1233" ht="12" customHeight="1"/>
    <row r="1234" ht="12" customHeight="1"/>
    <row r="1235" ht="12" customHeight="1"/>
    <row r="1236" ht="12" customHeight="1"/>
    <row r="1237" ht="12" customHeight="1"/>
    <row r="1238" ht="12" customHeight="1"/>
    <row r="1239" ht="12" customHeight="1"/>
    <row r="1240" ht="12" customHeight="1"/>
    <row r="1241" ht="12" customHeight="1"/>
    <row r="1242" ht="12" customHeight="1"/>
    <row r="1243" ht="12" customHeight="1"/>
    <row r="1244" ht="12" customHeight="1"/>
    <row r="1245" ht="12" customHeight="1"/>
    <row r="1246" ht="12" customHeight="1"/>
    <row r="1247" ht="12" customHeight="1"/>
    <row r="1248" ht="12" customHeight="1"/>
    <row r="1249" ht="12" customHeight="1"/>
    <row r="1250" ht="12" customHeight="1"/>
    <row r="1251" ht="12" customHeight="1"/>
    <row r="1252" ht="12" customHeight="1"/>
    <row r="1253" ht="12" customHeight="1"/>
    <row r="1254" ht="12" customHeight="1"/>
    <row r="1255" ht="12" customHeight="1"/>
    <row r="1256" ht="12" customHeight="1"/>
    <row r="1257" ht="12" customHeight="1"/>
    <row r="1258" ht="12" customHeight="1"/>
    <row r="1259" ht="12" customHeight="1"/>
    <row r="1260" ht="12" customHeight="1"/>
    <row r="1261" ht="12" customHeight="1"/>
    <row r="1262" ht="12" customHeight="1"/>
    <row r="1263" ht="12" customHeight="1"/>
    <row r="1264" ht="12" customHeight="1"/>
    <row r="1265" ht="12" customHeight="1"/>
    <row r="1266" ht="12" customHeight="1"/>
    <row r="1267" ht="12" customHeight="1"/>
    <row r="1268" ht="12" customHeight="1"/>
    <row r="1269" ht="12" customHeight="1"/>
    <row r="1270" ht="12" customHeight="1"/>
    <row r="1271" ht="12" customHeight="1"/>
    <row r="1272" ht="12" customHeight="1"/>
    <row r="1273" ht="12" customHeight="1"/>
    <row r="1274" ht="12" customHeight="1"/>
    <row r="1275" ht="12" customHeight="1"/>
    <row r="1276" ht="12" customHeight="1"/>
    <row r="1277" ht="12" customHeight="1"/>
    <row r="1278" ht="12" customHeight="1"/>
    <row r="1279" ht="12" customHeight="1"/>
    <row r="1280" ht="12" customHeight="1"/>
    <row r="1281" ht="12" customHeight="1"/>
    <row r="1282" ht="12" customHeight="1"/>
    <row r="1283" ht="12" customHeight="1"/>
    <row r="1284" ht="12" customHeight="1"/>
    <row r="1285" ht="12" customHeight="1"/>
    <row r="1286" ht="12" customHeight="1"/>
    <row r="1287" ht="12" customHeight="1"/>
    <row r="1288" ht="12" customHeight="1"/>
    <row r="1289" ht="12" customHeight="1"/>
    <row r="1290" ht="12" customHeight="1"/>
    <row r="1291" ht="12" customHeight="1"/>
    <row r="1292" ht="12" customHeight="1"/>
    <row r="1293" ht="12" customHeight="1"/>
    <row r="1294" ht="12" customHeight="1"/>
    <row r="1295" ht="12" customHeight="1"/>
    <row r="1296" ht="12" customHeight="1"/>
    <row r="1297" ht="12" customHeight="1"/>
    <row r="1298" ht="12" customHeight="1"/>
    <row r="1299" ht="12" customHeight="1"/>
    <row r="1300" ht="12" customHeight="1"/>
    <row r="1301" ht="12" customHeight="1"/>
    <row r="1302" ht="12" customHeight="1"/>
    <row r="1303" ht="12" customHeight="1"/>
    <row r="1304" ht="12" customHeight="1"/>
    <row r="1305" ht="12" customHeight="1"/>
    <row r="1306" ht="12" customHeight="1"/>
    <row r="1307" ht="12" customHeight="1"/>
    <row r="1308" ht="12" customHeight="1"/>
    <row r="1309" ht="12" customHeight="1"/>
    <row r="1310" ht="12" customHeight="1"/>
    <row r="1311" ht="12" customHeight="1"/>
    <row r="1312" ht="12" customHeight="1"/>
    <row r="1313" ht="12" customHeight="1"/>
    <row r="1314" ht="12" customHeight="1"/>
    <row r="1315" ht="12" customHeight="1"/>
    <row r="1316" ht="12" customHeight="1"/>
    <row r="1317" ht="12" customHeight="1"/>
    <row r="1318" ht="12" customHeight="1"/>
    <row r="1319" ht="12" customHeight="1"/>
    <row r="1320" ht="12" customHeight="1"/>
    <row r="1321" ht="12" customHeight="1"/>
    <row r="1322" ht="12" customHeight="1"/>
    <row r="1323" ht="12" customHeight="1"/>
    <row r="1324" ht="12" customHeight="1"/>
    <row r="1325" ht="12" customHeight="1"/>
    <row r="1326" ht="12" customHeight="1"/>
    <row r="1327" ht="12" customHeight="1"/>
    <row r="1328" ht="12" customHeight="1"/>
    <row r="1329" ht="12" customHeight="1"/>
    <row r="1330" ht="12" customHeight="1"/>
    <row r="1331" ht="12" customHeight="1"/>
    <row r="1332" ht="12" customHeight="1"/>
    <row r="1333" ht="12" customHeight="1"/>
    <row r="1334" ht="12" customHeight="1"/>
    <row r="1335" ht="12" customHeight="1"/>
    <row r="1336" ht="12" customHeight="1"/>
    <row r="1337" ht="12" customHeight="1"/>
    <row r="1338" ht="12" customHeight="1"/>
    <row r="1339" ht="12" customHeight="1"/>
    <row r="1340" ht="12" customHeight="1"/>
    <row r="1341" ht="12" customHeight="1"/>
    <row r="1342" ht="12" customHeight="1"/>
    <row r="1343" ht="12" customHeight="1"/>
    <row r="1344" ht="12" customHeight="1"/>
    <row r="1345" ht="12" customHeight="1"/>
    <row r="1346" ht="12" customHeight="1"/>
    <row r="1347" ht="12" customHeight="1"/>
    <row r="1348" ht="12" customHeight="1"/>
    <row r="1349" ht="12" customHeight="1"/>
    <row r="1350" ht="12" customHeight="1"/>
    <row r="1351" ht="12" customHeight="1"/>
    <row r="1352" ht="12" customHeight="1"/>
    <row r="1353" ht="12" customHeight="1"/>
  </sheetData>
  <autoFilter ref="A3:D225">
    <extLst/>
  </autoFilter>
  <mergeCells count="2">
    <mergeCell ref="A1:D1"/>
    <mergeCell ref="C2:D2"/>
  </mergeCells>
  <pageMargins left="1.10138888888889" right="0.707638888888889" top="0.629166666666667" bottom="0.668055555555556" header="0.313888888888889" footer="0.313888888888889"/>
  <pageSetup paperSize="9" orientation="landscape"/>
  <headerFooter alignWithMargins="0">
    <oddFooter>&amp;C第 &amp;P 页，共 &amp;N 页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邵蕾</cp:lastModifiedBy>
  <dcterms:created xsi:type="dcterms:W3CDTF">2023-02-02T16:57:00Z</dcterms:created>
  <dcterms:modified xsi:type="dcterms:W3CDTF">2024-01-24T08:22:07Z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6AD825A2FC8847D8B68159A5E603BFB1</vt:lpwstr>
  </property>
</Properties>
</file>