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J63" i="1"/>
  <c r="J75"/>
  <c r="J71"/>
  <c r="J65"/>
  <c r="J14"/>
  <c r="J51"/>
  <c r="J19"/>
</calcChain>
</file>

<file path=xl/sharedStrings.xml><?xml version="1.0" encoding="utf-8"?>
<sst xmlns="http://schemas.openxmlformats.org/spreadsheetml/2006/main" count="562" uniqueCount="209">
  <si>
    <t>附件：</t>
  </si>
  <si>
    <t>土地用途</t>
  </si>
  <si>
    <t>序号</t>
  </si>
  <si>
    <t>项目名称</t>
  </si>
  <si>
    <t>用地位置</t>
  </si>
  <si>
    <t>项目性质</t>
  </si>
  <si>
    <t>土地面积（公顷）</t>
  </si>
  <si>
    <t>规划建筑面积（平方米）</t>
  </si>
  <si>
    <t>是否拆迁完毕或达成补偿协议</t>
  </si>
  <si>
    <t>未拆迁完毕的预计完成时间</t>
  </si>
  <si>
    <t>是否属于保障房项目（不含棚户区改造）</t>
  </si>
  <si>
    <t>是否是新增建设用地</t>
  </si>
  <si>
    <t>是否已有规划条件</t>
  </si>
  <si>
    <t>是否位于各类保护区等敏感区域</t>
  </si>
  <si>
    <t>备注</t>
  </si>
  <si>
    <t>国家级</t>
  </si>
  <si>
    <t>省级</t>
  </si>
  <si>
    <t>市级</t>
  </si>
  <si>
    <t>县级</t>
  </si>
  <si>
    <t>工矿仓储用地</t>
  </si>
  <si>
    <t>沈丹铁路以东、垃圾中转站以西D-01地块</t>
  </si>
  <si>
    <t>金山镇山城村</t>
  </si>
  <si>
    <t>√</t>
  </si>
  <si>
    <t>是</t>
  </si>
  <si>
    <t>否</t>
  </si>
  <si>
    <t>丹汤公路以南、巨星变电站以东D-01、D-02地块</t>
  </si>
  <si>
    <t>金山镇金山村</t>
  </si>
  <si>
    <t>仁忠前路以北、四号干线以东局部地块A-02-13A</t>
  </si>
  <si>
    <t>仁忠前路以北、四号干线以东</t>
  </si>
  <si>
    <t>约4.18万</t>
  </si>
  <si>
    <t>仁忠前路以北、四号干线以东局部地块A-02-09</t>
  </si>
  <si>
    <t>约0.72万</t>
  </si>
  <si>
    <t>仁忠前路以北、四号干线以东局部地块A-02-12A</t>
  </si>
  <si>
    <t>交通运输用地</t>
  </si>
  <si>
    <t>三号干线以北、锦承天序以东</t>
  </si>
  <si>
    <t>城市道路用地</t>
  </si>
  <si>
    <t>水域及水利设施用地</t>
  </si>
  <si>
    <t>大羽仓库D-1-2</t>
  </si>
  <si>
    <t>东起徐家堡铁路口，西至库北角院墙；南起黄海路佳兆业北角约98米，北至桥头社区南175米</t>
  </si>
  <si>
    <t>已净地</t>
  </si>
  <si>
    <t>新农利合（二期）</t>
  </si>
  <si>
    <t>汤池南区</t>
  </si>
  <si>
    <t>振兴区</t>
    <phoneticPr fontId="2" type="noConversion"/>
  </si>
  <si>
    <t>盛世机械</t>
  </si>
  <si>
    <t>汤池西区</t>
  </si>
  <si>
    <t>浙商产业园</t>
  </si>
  <si>
    <t>大羽仓库D-1-1</t>
  </si>
  <si>
    <t>铁矿沟D-5-2地块</t>
  </si>
  <si>
    <t>东起白房西街，西至白房山，南起白房西街大岭，北至铁矿路</t>
  </si>
  <si>
    <t>表厂厂区地块</t>
  </si>
  <si>
    <t>表厂厂区及周边局部</t>
  </si>
  <si>
    <t>纤维街人防办及周边</t>
  </si>
  <si>
    <t>纤维街720号及周边</t>
  </si>
  <si>
    <t>开发区污水处理厂</t>
  </si>
  <si>
    <t>无偿划拨</t>
  </si>
  <si>
    <t>批而未供</t>
  </si>
  <si>
    <t>天泽生化项目</t>
  </si>
  <si>
    <t>汤山城</t>
  </si>
  <si>
    <t>丹东丹丰农作物科技有限公司新建厂房项目</t>
  </si>
  <si>
    <t>楼房镇</t>
  </si>
  <si>
    <t>辽宁宏硕种业科技有限公司种子仓储建设项目</t>
  </si>
  <si>
    <t>丹东市东泰建设工程有限公司新建库房项目</t>
  </si>
  <si>
    <t>丹东市志峰暖通工程有限公司新建办公用房及仓库项目</t>
  </si>
  <si>
    <t>丹东市振安区春辉农机修配站新建农机修配站厂房项目</t>
  </si>
  <si>
    <t>丹东常青仪表元件厂新建厂房</t>
  </si>
  <si>
    <t>丹东宏德蜡烛制品1000吨蜡烛配件厂房</t>
  </si>
  <si>
    <t>丹东宏德蜡烛制品2000吨香薰制品厂房</t>
  </si>
  <si>
    <t>荣洁餐具配送中心新建餐饮具洗洁消毒车间项目</t>
  </si>
  <si>
    <t>丹东天亿滤材科技有限公司新建厂房项目</t>
  </si>
  <si>
    <t>丹东飞利达针织时装有限公司防疫物资生产扩建</t>
  </si>
  <si>
    <t>丹东市丹建集团房地产开发有限公司仓储项目</t>
  </si>
  <si>
    <t>鸭绿江办事处</t>
  </si>
  <si>
    <t>大爱服装</t>
  </si>
  <si>
    <t>同兴镇</t>
  </si>
  <si>
    <t>五龙背镇</t>
  </si>
  <si>
    <t>振安区</t>
    <phoneticPr fontId="2" type="noConversion"/>
  </si>
  <si>
    <t>奇石城</t>
    <phoneticPr fontId="6" type="noConversion"/>
  </si>
  <si>
    <t>九连城镇</t>
    <phoneticPr fontId="6" type="noConversion"/>
  </si>
  <si>
    <t>是</t>
    <phoneticPr fontId="6" type="noConversion"/>
  </si>
  <si>
    <t>否</t>
    <phoneticPr fontId="6" type="noConversion"/>
  </si>
  <si>
    <t>元宝区</t>
    <phoneticPr fontId="2" type="noConversion"/>
  </si>
  <si>
    <t>精酿啤酒项目</t>
    <phoneticPr fontId="2" type="noConversion"/>
  </si>
  <si>
    <t>工业园基础设施项目</t>
    <phoneticPr fontId="2" type="noConversion"/>
  </si>
  <si>
    <t>是</t>
    <phoneticPr fontId="6" type="noConversion"/>
  </si>
  <si>
    <t>否</t>
    <phoneticPr fontId="6" type="noConversion"/>
  </si>
  <si>
    <t>否</t>
    <phoneticPr fontId="6" type="noConversion"/>
  </si>
  <si>
    <t>是</t>
    <phoneticPr fontId="6" type="noConversion"/>
  </si>
  <si>
    <t>辽宁省东部森林火灾高风险应急能力建设项目</t>
    <phoneticPr fontId="6" type="noConversion"/>
  </si>
  <si>
    <t>五龙背鑫悦温泉养老院</t>
    <phoneticPr fontId="6" type="noConversion"/>
  </si>
  <si>
    <t>丹东市振安区鸭绿江丁甲公益性公墓一期</t>
    <phoneticPr fontId="6" type="noConversion"/>
  </si>
  <si>
    <t>九马线</t>
    <phoneticPr fontId="6" type="noConversion"/>
  </si>
  <si>
    <t>浪东公路、横九路、春雨路、纵三路合围地块</t>
  </si>
  <si>
    <t>赐源仓储物流项目北侧地块</t>
  </si>
  <si>
    <t>横四路以东、横五路以西、赐源仓储物流用地以北围合地块</t>
  </si>
  <si>
    <t>艾绅特工业项目</t>
  </si>
  <si>
    <t>横四路、纵八路、横五路、纵七路围合地块</t>
  </si>
  <si>
    <t>纵一路以北、洋子新村小区以东部分围合地块</t>
  </si>
  <si>
    <t>装备制造园区，临江街东侧，新陆电子厂区北侧</t>
  </si>
  <si>
    <t>装备制造园16-08-1号地块</t>
  </si>
  <si>
    <t>装备制造园区，临江街西侧</t>
  </si>
  <si>
    <t>装备制造园16-08-2号地块</t>
  </si>
  <si>
    <t>装备制造园区，临江街西侧，九龙路南侧</t>
  </si>
  <si>
    <t>装备制造园16-09号地块</t>
  </si>
  <si>
    <t>装备制造园区，西水街东侧，九龙路南侧</t>
  </si>
  <si>
    <t>新陆电子南侧地块（原五四农场地块）</t>
  </si>
  <si>
    <t>装备制造园区，临江街东侧，香港路北侧</t>
  </si>
  <si>
    <t>现代渔港地块</t>
  </si>
  <si>
    <t>装备制造园区，台湾路南侧，鸭绿江大街西侧</t>
  </si>
  <si>
    <t>西水道卧泊基地北侧地块</t>
  </si>
  <si>
    <t>装备制造园区，西水街西侧，鸭绿江大街东侧</t>
  </si>
  <si>
    <t>西水道卧泊基地</t>
  </si>
  <si>
    <t>装备制造园区，鸭绿江大街南侧，台湾路北侧</t>
  </si>
  <si>
    <t>华兴造纸机械厂东侧地块</t>
  </si>
  <si>
    <t>临港工业区东区，兴港大街西侧，立业路南侧</t>
  </si>
  <si>
    <t>西水道船舶卧泊基地工程</t>
  </si>
  <si>
    <t>鸭绿江西水道</t>
  </si>
  <si>
    <t>安民山停车场建设</t>
  </si>
  <si>
    <t>新区文安路科技街3-18号</t>
  </si>
  <si>
    <t>正在申请</t>
  </si>
  <si>
    <t>科技街停车场建设</t>
  </si>
  <si>
    <t>文安路科技街6号</t>
  </si>
  <si>
    <t>批而未供2.0813公顷</t>
  </si>
  <si>
    <t>批而未供0.6公顷</t>
  </si>
  <si>
    <t>AMH回水堤加固工程</t>
  </si>
  <si>
    <t>LLH回水堤加固工程</t>
  </si>
  <si>
    <t>SFG回水堤加固工程</t>
  </si>
  <si>
    <t>丹东市汤池镇复兴村</t>
  </si>
  <si>
    <t>（住建局）</t>
  </si>
  <si>
    <t>√</t>
    <phoneticPr fontId="6" type="noConversion"/>
  </si>
  <si>
    <t>高新区</t>
    <phoneticPr fontId="2" type="noConversion"/>
  </si>
  <si>
    <t>√</t>
    <phoneticPr fontId="2" type="noConversion"/>
  </si>
  <si>
    <t>√</t>
    <phoneticPr fontId="2" type="noConversion"/>
  </si>
  <si>
    <t>√</t>
    <phoneticPr fontId="2" type="noConversion"/>
  </si>
  <si>
    <t>合作区</t>
    <phoneticPr fontId="2" type="noConversion"/>
  </si>
  <si>
    <t>装备制造园16-03号地块</t>
  </si>
  <si>
    <t>/</t>
    <phoneticPr fontId="5" type="noConversion"/>
  </si>
  <si>
    <t>是</t>
    <phoneticPr fontId="5" type="noConversion"/>
  </si>
  <si>
    <t>否</t>
    <phoneticPr fontId="5" type="noConversion"/>
  </si>
  <si>
    <t>高新区</t>
    <phoneticPr fontId="2" type="noConversion"/>
  </si>
  <si>
    <t>批而未供，七道大户型</t>
    <phoneticPr fontId="2" type="noConversion"/>
  </si>
  <si>
    <t>合作区</t>
    <phoneticPr fontId="2" type="noConversion"/>
  </si>
  <si>
    <t>否</t>
    <phoneticPr fontId="5" type="noConversion"/>
  </si>
  <si>
    <t>是</t>
    <phoneticPr fontId="5" type="noConversion"/>
  </si>
  <si>
    <t>原海昌地块</t>
    <phoneticPr fontId="5" type="noConversion"/>
  </si>
  <si>
    <t>爱河大街以南、文佳路以西、金河大街以北、洋河大街以东</t>
    <phoneticPr fontId="5" type="noConversion"/>
  </si>
  <si>
    <t>批而未供</t>
    <phoneticPr fontId="5" type="noConversion"/>
  </si>
  <si>
    <t>批而未供，七道大户型配套幼儿园</t>
    <phoneticPr fontId="2" type="noConversion"/>
  </si>
  <si>
    <t>批而未供，七道大户型配套绿地</t>
    <phoneticPr fontId="2" type="noConversion"/>
  </si>
  <si>
    <t>（交通局）</t>
    <phoneticPr fontId="5" type="noConversion"/>
  </si>
  <si>
    <t>合作区</t>
    <phoneticPr fontId="2" type="noConversion"/>
  </si>
  <si>
    <t>公共管理与公共服务用地</t>
    <phoneticPr fontId="2" type="noConversion"/>
  </si>
  <si>
    <t>商服
用地</t>
    <phoneticPr fontId="2" type="noConversion"/>
  </si>
  <si>
    <t>特殊
用地</t>
    <phoneticPr fontId="6" type="noConversion"/>
  </si>
  <si>
    <t>合计</t>
    <phoneticPr fontId="2" type="noConversion"/>
  </si>
  <si>
    <t>义乌小商品城项目</t>
    <phoneticPr fontId="2" type="noConversion"/>
  </si>
  <si>
    <t>批而未供</t>
    <phoneticPr fontId="2" type="noConversion"/>
  </si>
  <si>
    <t>批而未供2.47公顷</t>
    <phoneticPr fontId="2" type="noConversion"/>
  </si>
  <si>
    <t>红星仪表厂项目</t>
  </si>
  <si>
    <t>原东林木材厂地块</t>
  </si>
  <si>
    <t>九连城镇</t>
  </si>
  <si>
    <t>同兴镇供水工程项目</t>
  </si>
  <si>
    <t>东尧路（山上街-预留上山便道）一期用地</t>
    <phoneticPr fontId="2" type="noConversion"/>
  </si>
  <si>
    <t>丹东智能制造产业园配套住宅</t>
    <phoneticPr fontId="2" type="noConversion"/>
  </si>
  <si>
    <t>原五龙背敬老院周边地块</t>
    <phoneticPr fontId="6" type="noConversion"/>
  </si>
  <si>
    <t>丹东市档案馆项目</t>
    <phoneticPr fontId="2" type="noConversion"/>
  </si>
  <si>
    <t>合作区</t>
    <phoneticPr fontId="2" type="noConversion"/>
  </si>
  <si>
    <t>北至中心南路，南至规划路，西至金河大街，东至规划路</t>
    <phoneticPr fontId="2" type="noConversion"/>
  </si>
  <si>
    <t>否</t>
    <phoneticPr fontId="2" type="noConversion"/>
  </si>
  <si>
    <t>行政
区划</t>
    <phoneticPr fontId="2" type="noConversion"/>
  </si>
  <si>
    <t>小计（31块）</t>
    <phoneticPr fontId="2" type="noConversion"/>
  </si>
  <si>
    <t>小计（1块）</t>
    <phoneticPr fontId="2" type="noConversion"/>
  </si>
  <si>
    <t>小计（5块）</t>
    <phoneticPr fontId="2" type="noConversion"/>
  </si>
  <si>
    <t>小计（3块）</t>
    <phoneticPr fontId="2" type="noConversion"/>
  </si>
  <si>
    <t>意向</t>
    <phoneticPr fontId="2" type="noConversion"/>
  </si>
  <si>
    <t>新农利合</t>
    <phoneticPr fontId="2" type="noConversion"/>
  </si>
  <si>
    <t>天赐</t>
    <phoneticPr fontId="2" type="noConversion"/>
  </si>
  <si>
    <t>大羽电器</t>
    <phoneticPr fontId="2" type="noConversion"/>
  </si>
  <si>
    <t>大羽电器</t>
    <phoneticPr fontId="2" type="noConversion"/>
  </si>
  <si>
    <t>昌隆</t>
    <phoneticPr fontId="2" type="noConversion"/>
  </si>
  <si>
    <t>丹东硕安建设工程有限公司，养老院开发单位</t>
    <phoneticPr fontId="2" type="noConversion"/>
  </si>
  <si>
    <t>需动迁户数33户，动迁费用4950万元</t>
    <phoneticPr fontId="2" type="noConversion"/>
  </si>
  <si>
    <t>预计出让价格2000万元（取整价格），目前管委会正在谈合作企业，暂时未达成合作意向</t>
    <phoneticPr fontId="2" type="noConversion"/>
  </si>
  <si>
    <t>预计出让价格为1600万元（取整价格）</t>
    <phoneticPr fontId="2" type="noConversion"/>
  </si>
  <si>
    <t>涉及被征收人约75户，其中民宅69户，企业6户，截至目前已征收民宅54户，企业4户，剩余民宅15户，企业2户未征收。</t>
    <phoneticPr fontId="2" type="noConversion"/>
  </si>
  <si>
    <t>为规划路，集体土地，还未征收</t>
    <phoneticPr fontId="2" type="noConversion"/>
  </si>
  <si>
    <t>振兴区、高新区</t>
    <phoneticPr fontId="2" type="noConversion"/>
  </si>
  <si>
    <t>振兴</t>
    <phoneticPr fontId="2" type="noConversion"/>
  </si>
  <si>
    <t>（水务局）</t>
    <phoneticPr fontId="2" type="noConversion"/>
  </si>
  <si>
    <t>12户居民未签订征收补偿协议</t>
    <phoneticPr fontId="2" type="noConversion"/>
  </si>
  <si>
    <t>3户居民未签订征收补偿协议</t>
    <phoneticPr fontId="2" type="noConversion"/>
  </si>
  <si>
    <t>无</t>
    <phoneticPr fontId="2" type="noConversion"/>
  </si>
  <si>
    <t>51户居民，7家企业未签订征收补偿协议</t>
    <phoneticPr fontId="2" type="noConversion"/>
  </si>
  <si>
    <t>6家企业未签订征收补偿协议</t>
    <phoneticPr fontId="2" type="noConversion"/>
  </si>
  <si>
    <t>原地块用地方因合作协议未达成一致，地块流拍，待各用地方就合作协议达成一致后进行摘牌</t>
    <phoneticPr fontId="2" type="noConversion"/>
  </si>
  <si>
    <t>丹东中科育成</t>
    <phoneticPr fontId="2" type="noConversion"/>
  </si>
  <si>
    <t>住宅
用地</t>
    <phoneticPr fontId="2" type="noConversion"/>
  </si>
  <si>
    <t>小计（4块）</t>
    <phoneticPr fontId="2" type="noConversion"/>
  </si>
  <si>
    <t>201国道北、接梨树村局部地块</t>
    <phoneticPr fontId="2" type="noConversion"/>
  </si>
  <si>
    <t>丹东市城市建筑垃圾处理项目</t>
    <phoneticPr fontId="2" type="noConversion"/>
  </si>
  <si>
    <t>汤池镇接梨树村社会福利用地</t>
    <phoneticPr fontId="2" type="noConversion"/>
  </si>
  <si>
    <t>原黄海北厂F-02-19地块</t>
    <phoneticPr fontId="2" type="noConversion"/>
  </si>
  <si>
    <t>黄海大街南侧、滨江西路北侧</t>
    <phoneticPr fontId="2" type="noConversion"/>
  </si>
  <si>
    <t>金水河西侧地块</t>
  </si>
  <si>
    <t>丹汤公路以北、沈丹高速以东</t>
  </si>
  <si>
    <t>人防办南侧地块</t>
    <phoneticPr fontId="2" type="noConversion"/>
  </si>
  <si>
    <t>山上街人防路八号周边</t>
    <phoneticPr fontId="2" type="noConversion"/>
  </si>
  <si>
    <t>小计（9块）</t>
    <phoneticPr fontId="2" type="noConversion"/>
  </si>
  <si>
    <t>小计（11块）</t>
    <phoneticPr fontId="2" type="noConversion"/>
  </si>
  <si>
    <t>丹东市本级2022年度国有建设用地供应计划明细表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</si>
</sst>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1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0" borderId="0"/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4" fillId="11" borderId="7" applyNumberFormat="0" applyFont="0" applyAlignment="0" applyProtection="0">
      <alignment vertical="center"/>
    </xf>
    <xf numFmtId="0" fontId="4" fillId="11" borderId="7" applyNumberFormat="0" applyFont="0" applyAlignment="0" applyProtection="0">
      <alignment vertical="center"/>
    </xf>
    <xf numFmtId="0" fontId="4" fillId="11" borderId="7" applyNumberFormat="0" applyFont="0" applyAlignment="0" applyProtection="0">
      <alignment vertical="center"/>
    </xf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12" fillId="0" borderId="0">
      <alignment vertical="center"/>
    </xf>
    <xf numFmtId="0" fontId="3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justify" vertical="center" wrapText="1"/>
    </xf>
    <xf numFmtId="0" fontId="29" fillId="0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158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13" xfId="160" applyFont="1" applyBorder="1" applyAlignment="1">
      <alignment horizontal="center" vertical="center" shrinkToFit="1"/>
    </xf>
    <xf numFmtId="57" fontId="3" fillId="0" borderId="13" xfId="0" applyNumberFormat="1" applyFont="1" applyBorder="1" applyAlignment="1">
      <alignment horizontal="center" vertical="center" shrinkToFit="1"/>
    </xf>
    <xf numFmtId="0" fontId="3" fillId="0" borderId="13" xfId="158" applyFont="1" applyBorder="1" applyAlignment="1">
      <alignment horizontal="center" vertical="center" shrinkToFit="1"/>
    </xf>
    <xf numFmtId="0" fontId="0" fillId="0" borderId="0" xfId="0" applyAlignment="1">
      <alignment horizontal="justify" vertical="center"/>
    </xf>
    <xf numFmtId="0" fontId="3" fillId="0" borderId="13" xfId="0" applyFont="1" applyBorder="1" applyAlignment="1">
      <alignment horizontal="justify" vertical="center" wrapText="1"/>
    </xf>
    <xf numFmtId="0" fontId="8" fillId="0" borderId="13" xfId="2" applyFont="1" applyFill="1" applyBorder="1" applyAlignment="1">
      <alignment horizontal="justify" vertical="center" wrapText="1"/>
    </xf>
    <xf numFmtId="0" fontId="12" fillId="0" borderId="13" xfId="4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/>
    </xf>
    <xf numFmtId="0" fontId="3" fillId="0" borderId="13" xfId="0" applyFont="1" applyFill="1" applyBorder="1" applyAlignment="1">
      <alignment horizontal="justify" vertical="center" wrapText="1"/>
    </xf>
    <xf numFmtId="0" fontId="12" fillId="0" borderId="13" xfId="3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/>
    </xf>
    <xf numFmtId="0" fontId="8" fillId="2" borderId="13" xfId="4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160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justify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158" applyFont="1" applyBorder="1" applyAlignment="1">
      <alignment horizontal="center" vertical="center" wrapText="1"/>
    </xf>
    <xf numFmtId="0" fontId="3" fillId="0" borderId="13" xfId="15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160" applyFont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3" fillId="0" borderId="13" xfId="98" applyFont="1" applyFill="1" applyBorder="1" applyAlignment="1">
      <alignment horizontal="center" vertical="center" wrapText="1"/>
    </xf>
    <xf numFmtId="0" fontId="3" fillId="0" borderId="13" xfId="156" applyFont="1" applyFill="1" applyBorder="1" applyAlignment="1">
      <alignment horizontal="center" vertical="center" wrapText="1"/>
    </xf>
    <xf numFmtId="0" fontId="3" fillId="0" borderId="13" xfId="157" applyFont="1" applyFill="1" applyBorder="1" applyAlignment="1">
      <alignment horizontal="center" vertical="center" wrapText="1"/>
    </xf>
    <xf numFmtId="0" fontId="3" fillId="0" borderId="13" xfId="159" applyFont="1" applyFill="1" applyBorder="1" applyAlignment="1">
      <alignment horizontal="center" vertical="center" wrapText="1"/>
    </xf>
    <xf numFmtId="0" fontId="3" fillId="0" borderId="13" xfId="160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158" applyFont="1" applyFill="1" applyBorder="1" applyAlignment="1">
      <alignment horizontal="center" vertical="center" wrapText="1"/>
    </xf>
    <xf numFmtId="0" fontId="3" fillId="25" borderId="13" xfId="158" applyFont="1" applyFill="1" applyBorder="1" applyAlignment="1">
      <alignment horizontal="center" vertical="center" wrapText="1"/>
    </xf>
    <xf numFmtId="0" fontId="3" fillId="25" borderId="13" xfId="158" applyFont="1" applyFill="1" applyBorder="1" applyAlignment="1">
      <alignment horizontal="center" vertical="center" shrinkToFit="1"/>
    </xf>
    <xf numFmtId="0" fontId="1" fillId="32" borderId="13" xfId="0" applyFont="1" applyFill="1" applyBorder="1">
      <alignment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left" vertical="center" wrapText="1"/>
    </xf>
    <xf numFmtId="176" fontId="3" fillId="2" borderId="13" xfId="0" applyNumberFormat="1" applyFont="1" applyFill="1" applyBorder="1" applyAlignment="1">
      <alignment horizontal="right" vertical="center" shrinkToFit="1"/>
    </xf>
    <xf numFmtId="176" fontId="8" fillId="0" borderId="13" xfId="2" applyNumberFormat="1" applyFont="1" applyFill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1" fillId="25" borderId="13" xfId="0" applyNumberFormat="1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horizontal="right" vertical="center" shrinkToFit="1"/>
    </xf>
    <xf numFmtId="176" fontId="10" fillId="25" borderId="13" xfId="1" applyNumberFormat="1" applyFont="1" applyFill="1" applyBorder="1" applyAlignment="1">
      <alignment horizontal="right" vertical="center" shrinkToFit="1"/>
    </xf>
    <xf numFmtId="176" fontId="3" fillId="0" borderId="13" xfId="160" applyNumberFormat="1" applyFont="1" applyBorder="1" applyAlignment="1">
      <alignment horizontal="right" vertical="center" shrinkToFit="1"/>
    </xf>
    <xf numFmtId="176" fontId="3" fillId="0" borderId="13" xfId="3" applyNumberFormat="1" applyFont="1" applyBorder="1" applyAlignment="1">
      <alignment horizontal="right" vertical="center" shrinkToFit="1"/>
    </xf>
    <xf numFmtId="176" fontId="8" fillId="2" borderId="13" xfId="4" applyNumberFormat="1" applyFont="1" applyFill="1" applyBorder="1" applyAlignment="1">
      <alignment horizontal="right" vertical="center" shrinkToFit="1"/>
    </xf>
    <xf numFmtId="176" fontId="30" fillId="25" borderId="13" xfId="4" applyNumberFormat="1" applyFont="1" applyFill="1" applyBorder="1" applyAlignment="1">
      <alignment horizontal="right" vertical="center" shrinkToFit="1"/>
    </xf>
    <xf numFmtId="176" fontId="29" fillId="0" borderId="13" xfId="0" applyNumberFormat="1" applyFont="1" applyFill="1" applyBorder="1" applyAlignment="1">
      <alignment horizontal="right" vertical="center" shrinkToFit="1"/>
    </xf>
    <xf numFmtId="176" fontId="3" fillId="0" borderId="13" xfId="158" applyNumberFormat="1" applyFont="1" applyBorder="1" applyAlignment="1">
      <alignment horizontal="right" vertical="center" shrinkToFit="1"/>
    </xf>
    <xf numFmtId="176" fontId="1" fillId="25" borderId="13" xfId="158" applyNumberFormat="1" applyFont="1" applyFill="1" applyBorder="1" applyAlignment="1">
      <alignment horizontal="right" vertical="center" shrinkToFit="1"/>
    </xf>
    <xf numFmtId="176" fontId="1" fillId="32" borderId="13" xfId="0" applyNumberFormat="1" applyFont="1" applyFill="1" applyBorder="1" applyAlignment="1">
      <alignment horizontal="right" vertical="center" shrinkToFit="1"/>
    </xf>
    <xf numFmtId="0" fontId="3" fillId="0" borderId="13" xfId="3" applyNumberFormat="1" applyFont="1" applyFill="1" applyBorder="1" applyAlignment="1">
      <alignment horizontal="justify" vertical="center" wrapText="1"/>
    </xf>
    <xf numFmtId="176" fontId="3" fillId="0" borderId="13" xfId="3" applyNumberFormat="1" applyFont="1" applyFill="1" applyBorder="1" applyAlignment="1">
      <alignment horizontal="right" vertical="center" shrinkToFit="1"/>
    </xf>
    <xf numFmtId="0" fontId="3" fillId="0" borderId="13" xfId="3" applyFont="1" applyFill="1" applyBorder="1" applyAlignment="1">
      <alignment horizontal="justify" vertical="center" wrapText="1" shrinkToFit="1"/>
    </xf>
    <xf numFmtId="0" fontId="8" fillId="0" borderId="13" xfId="4" applyFont="1" applyFill="1" applyBorder="1" applyAlignment="1">
      <alignment horizontal="justify" vertical="center" wrapText="1"/>
    </xf>
    <xf numFmtId="176" fontId="8" fillId="0" borderId="13" xfId="4" applyNumberFormat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3" fillId="2" borderId="13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3" fillId="0" borderId="13" xfId="0" applyFont="1" applyFill="1" applyBorder="1">
      <alignment vertical="center"/>
    </xf>
    <xf numFmtId="0" fontId="9" fillId="0" borderId="13" xfId="1" applyFont="1" applyFill="1" applyBorder="1" applyAlignment="1">
      <alignment horizontal="justify" vertical="center" shrinkToFit="1"/>
    </xf>
    <xf numFmtId="176" fontId="9" fillId="0" borderId="13" xfId="1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3" fillId="33" borderId="3" xfId="0" applyFont="1" applyFill="1" applyBorder="1" applyAlignment="1">
      <alignment horizontal="center" vertical="center" wrapText="1"/>
    </xf>
    <xf numFmtId="0" fontId="3" fillId="33" borderId="2" xfId="0" applyFont="1" applyFill="1" applyBorder="1" applyAlignment="1">
      <alignment horizontal="center" vertical="center" wrapText="1"/>
    </xf>
    <xf numFmtId="0" fontId="3" fillId="29" borderId="14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3" fillId="26" borderId="2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2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0" borderId="14" xfId="158" applyFont="1" applyFill="1" applyBorder="1" applyAlignment="1">
      <alignment horizontal="center" vertical="center" wrapText="1"/>
    </xf>
    <xf numFmtId="0" fontId="3" fillId="30" borderId="3" xfId="158" applyFont="1" applyFill="1" applyBorder="1" applyAlignment="1">
      <alignment horizontal="center" vertical="center" wrapText="1"/>
    </xf>
    <xf numFmtId="0" fontId="3" fillId="30" borderId="2" xfId="158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 wrapText="1"/>
    </xf>
  </cellXfs>
  <cellStyles count="161">
    <cellStyle name="20% - 强调文字颜色 1 2" xfId="6"/>
    <cellStyle name="20% - 强调文字颜色 1 2 2" xfId="26"/>
    <cellStyle name="20% - 强调文字颜色 1 3" xfId="22"/>
    <cellStyle name="20% - 强调文字颜色 2 2" xfId="28"/>
    <cellStyle name="20% - 强调文字颜色 2 2 2" xfId="10"/>
    <cellStyle name="20% - 强调文字颜色 2 3" xfId="17"/>
    <cellStyle name="20% - 强调文字颜色 3 2" xfId="25"/>
    <cellStyle name="20% - 强调文字颜色 3 2 2" xfId="9"/>
    <cellStyle name="20% - 强调文字颜色 3 3" xfId="18"/>
    <cellStyle name="20% - 强调文字颜色 4 2" xfId="30"/>
    <cellStyle name="20% - 强调文字颜色 4 2 2" xfId="21"/>
    <cellStyle name="20% - 强调文字颜色 4 3" xfId="32"/>
    <cellStyle name="20% - 强调文字颜色 5 2" xfId="33"/>
    <cellStyle name="20% - 强调文字颜色 5 2 2" xfId="34"/>
    <cellStyle name="20% - 强调文字颜色 5 3" xfId="15"/>
    <cellStyle name="20% - 强调文字颜色 6 2" xfId="35"/>
    <cellStyle name="20% - 强调文字颜色 6 2 2" xfId="36"/>
    <cellStyle name="20% - 强调文字颜色 6 3" xfId="37"/>
    <cellStyle name="40% - 强调文字颜色 1 2" xfId="38"/>
    <cellStyle name="40% - 强调文字颜色 1 2 2" xfId="39"/>
    <cellStyle name="40% - 强调文字颜色 1 3" xfId="40"/>
    <cellStyle name="40% - 强调文字颜色 2 2" xfId="41"/>
    <cellStyle name="40% - 强调文字颜色 2 2 2" xfId="42"/>
    <cellStyle name="40% - 强调文字颜色 2 3" xfId="43"/>
    <cellStyle name="40% - 强调文字颜色 3 2" xfId="45"/>
    <cellStyle name="40% - 强调文字颜色 3 2 2" xfId="46"/>
    <cellStyle name="40% - 强调文字颜色 3 3" xfId="47"/>
    <cellStyle name="40% - 强调文字颜色 4 2" xfId="16"/>
    <cellStyle name="40% - 强调文字颜色 4 2 2" xfId="49"/>
    <cellStyle name="40% - 强调文字颜色 4 3" xfId="50"/>
    <cellStyle name="40% - 强调文字颜色 5 2" xfId="51"/>
    <cellStyle name="40% - 强调文字颜色 5 2 2" xfId="53"/>
    <cellStyle name="40% - 强调文字颜色 5 3" xfId="54"/>
    <cellStyle name="40% - 强调文字颜色 6 2" xfId="56"/>
    <cellStyle name="40% - 强调文字颜色 6 2 2" xfId="57"/>
    <cellStyle name="40% - 强调文字颜色 6 3" xfId="59"/>
    <cellStyle name="60% - 强调文字颜色 1 2" xfId="60"/>
    <cellStyle name="60% - 强调文字颜色 1 2 2" xfId="61"/>
    <cellStyle name="60% - 强调文字颜色 1 3" xfId="62"/>
    <cellStyle name="60% - 强调文字颜色 2 2" xfId="64"/>
    <cellStyle name="60% - 强调文字颜色 2 2 2" xfId="14"/>
    <cellStyle name="60% - 强调文字颜色 2 3" xfId="12"/>
    <cellStyle name="60% - 强调文字颜色 3 2" xfId="65"/>
    <cellStyle name="60% - 强调文字颜色 3 2 2" xfId="66"/>
    <cellStyle name="60% - 强调文字颜色 3 3" xfId="67"/>
    <cellStyle name="60% - 强调文字颜色 4 2" xfId="68"/>
    <cellStyle name="60% - 强调文字颜色 4 2 2" xfId="69"/>
    <cellStyle name="60% - 强调文字颜色 4 3" xfId="52"/>
    <cellStyle name="60% - 强调文字颜色 5 2" xfId="70"/>
    <cellStyle name="60% - 强调文字颜色 5 2 2" xfId="71"/>
    <cellStyle name="60% - 强调文字颜色 5 3" xfId="72"/>
    <cellStyle name="60% - 强调文字颜色 6 2" xfId="73"/>
    <cellStyle name="60% - 强调文字颜色 6 2 2" xfId="74"/>
    <cellStyle name="60% - 强调文字颜色 6 3" xfId="75"/>
    <cellStyle name="C:\Documents and Settings\Administrator\My Documents 2" xfId="2"/>
    <cellStyle name="标题 1 2" xfId="76"/>
    <cellStyle name="标题 1 2 2" xfId="77"/>
    <cellStyle name="标题 1 3" xfId="78"/>
    <cellStyle name="标题 2 2" xfId="79"/>
    <cellStyle name="标题 2 2 2" xfId="80"/>
    <cellStyle name="标题 2 3" xfId="81"/>
    <cellStyle name="标题 3 2" xfId="82"/>
    <cellStyle name="标题 3 2 2" xfId="83"/>
    <cellStyle name="标题 3 3" xfId="84"/>
    <cellStyle name="标题 4 2" xfId="85"/>
    <cellStyle name="标题 4 2 2" xfId="86"/>
    <cellStyle name="标题 4 3" xfId="88"/>
    <cellStyle name="标题 5" xfId="89"/>
    <cellStyle name="标题 5 2" xfId="90"/>
    <cellStyle name="标题 6" xfId="91"/>
    <cellStyle name="差 2" xfId="92"/>
    <cellStyle name="差 2 2" xfId="93"/>
    <cellStyle name="差 3" xfId="94"/>
    <cellStyle name="常规" xfId="0" builtinId="0"/>
    <cellStyle name="常规 10" xfId="156"/>
    <cellStyle name="常规 11" xfId="157"/>
    <cellStyle name="常规 12" xfId="159"/>
    <cellStyle name="常规 13" xfId="158"/>
    <cellStyle name="常规 14" xfId="160"/>
    <cellStyle name="常规 2" xfId="4"/>
    <cellStyle name="常规 2 2" xfId="95"/>
    <cellStyle name="常规 2 3" xfId="147"/>
    <cellStyle name="常规 2 4" xfId="144"/>
    <cellStyle name="常规 2 5" xfId="133"/>
    <cellStyle name="常规 2 6" xfId="154"/>
    <cellStyle name="常规 2 7" xfId="153"/>
    <cellStyle name="常规 2 8" xfId="146"/>
    <cellStyle name="常规 3" xfId="3"/>
    <cellStyle name="常规 3 2" xfId="29"/>
    <cellStyle name="常规 3 3" xfId="136"/>
    <cellStyle name="常规 3 4" xfId="152"/>
    <cellStyle name="常规 3 5" xfId="132"/>
    <cellStyle name="常规 3 6" xfId="135"/>
    <cellStyle name="常规 3 7" xfId="155"/>
    <cellStyle name="常规 3 8" xfId="139"/>
    <cellStyle name="常规 4" xfId="5"/>
    <cellStyle name="常规 4 2" xfId="31"/>
    <cellStyle name="常规 4 2 2" xfId="96"/>
    <cellStyle name="常规 4 2 3" xfId="148"/>
    <cellStyle name="常规 4 2 4" xfId="143"/>
    <cellStyle name="常规 4 2 5" xfId="149"/>
    <cellStyle name="常规 4 2 6" xfId="142"/>
    <cellStyle name="常规 4 2 7" xfId="145"/>
    <cellStyle name="常规 4 2 8" xfId="138"/>
    <cellStyle name="常规 4 3" xfId="137"/>
    <cellStyle name="常规 4 4" xfId="151"/>
    <cellStyle name="常规 4 5" xfId="140"/>
    <cellStyle name="常规 4 6" xfId="150"/>
    <cellStyle name="常规 4 7" xfId="141"/>
    <cellStyle name="常规 4 8" xfId="134"/>
    <cellStyle name="常规 5" xfId="63"/>
    <cellStyle name="常规 6" xfId="11"/>
    <cellStyle name="常规 7" xfId="97"/>
    <cellStyle name="常规 8" xfId="1"/>
    <cellStyle name="常规 9" xfId="98"/>
    <cellStyle name="好 2" xfId="99"/>
    <cellStyle name="好 2 2" xfId="100"/>
    <cellStyle name="汇总 2" xfId="101"/>
    <cellStyle name="汇总 2 2" xfId="87"/>
    <cellStyle name="汇总 3" xfId="102"/>
    <cellStyle name="计算 2" xfId="8"/>
    <cellStyle name="计算 2 2" xfId="44"/>
    <cellStyle name="计算 3" xfId="23"/>
    <cellStyle name="检查单元格 2" xfId="48"/>
    <cellStyle name="检查单元格 2 2" xfId="103"/>
    <cellStyle name="解释性文本 2" xfId="104"/>
    <cellStyle name="解释性文本 2 2" xfId="13"/>
    <cellStyle name="警告文本 2" xfId="105"/>
    <cellStyle name="警告文本 2 2" xfId="106"/>
    <cellStyle name="链接单元格 2" xfId="107"/>
    <cellStyle name="链接单元格 2 2" xfId="108"/>
    <cellStyle name="链接单元格 3" xfId="19"/>
    <cellStyle name="强调文字颜色 1 2" xfId="109"/>
    <cellStyle name="强调文字颜色 1 2 2" xfId="110"/>
    <cellStyle name="强调文字颜色 1 3" xfId="111"/>
    <cellStyle name="强调文字颜色 2 2" xfId="112"/>
    <cellStyle name="强调文字颜色 2 2 2" xfId="113"/>
    <cellStyle name="强调文字颜色 2 3" xfId="114"/>
    <cellStyle name="强调文字颜色 3 2" xfId="115"/>
    <cellStyle name="强调文字颜色 3 2 2" xfId="58"/>
    <cellStyle name="强调文字颜色 3 3" xfId="116"/>
    <cellStyle name="强调文字颜色 4 2" xfId="117"/>
    <cellStyle name="强调文字颜色 4 2 2" xfId="118"/>
    <cellStyle name="强调文字颜色 4 3" xfId="119"/>
    <cellStyle name="强调文字颜色 5 2" xfId="120"/>
    <cellStyle name="强调文字颜色 5 2 2" xfId="121"/>
    <cellStyle name="强调文字颜色 5 3" xfId="122"/>
    <cellStyle name="强调文字颜色 6 2" xfId="123"/>
    <cellStyle name="强调文字颜色 6 2 2" xfId="124"/>
    <cellStyle name="强调文字颜色 6 3" xfId="125"/>
    <cellStyle name="适中 2" xfId="24"/>
    <cellStyle name="适中 2 2" xfId="55"/>
    <cellStyle name="适中 3" xfId="126"/>
    <cellStyle name="输出 2" xfId="20"/>
    <cellStyle name="输出 2 2" xfId="27"/>
    <cellStyle name="输出 3" xfId="7"/>
    <cellStyle name="输入 2" xfId="127"/>
    <cellStyle name="输入 2 2" xfId="128"/>
    <cellStyle name="注释 2" xfId="129"/>
    <cellStyle name="注释 2 2" xfId="130"/>
    <cellStyle name="注释 3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85" zoomScaleNormal="85" workbookViewId="0">
      <pane xSplit="3" ySplit="4" topLeftCell="D29" activePane="bottomRight" state="frozen"/>
      <selection pane="topRight" activeCell="C1" sqref="C1"/>
      <selection pane="bottomLeft" activeCell="A5" sqref="A5"/>
      <selection pane="bottomRight" activeCell="U57" sqref="U57"/>
    </sheetView>
  </sheetViews>
  <sheetFormatPr defaultRowHeight="13.5"/>
  <cols>
    <col min="2" max="2" width="7.5" customWidth="1"/>
    <col min="3" max="3" width="6" customWidth="1"/>
    <col min="4" max="4" width="22.375" style="17" customWidth="1"/>
    <col min="5" max="5" width="26.625" style="17" customWidth="1"/>
    <col min="6" max="9" width="3.5" hidden="1" customWidth="1"/>
    <col min="10" max="10" width="9.375" style="4" customWidth="1"/>
    <col min="11" max="11" width="8.25" hidden="1" customWidth="1"/>
    <col min="12" max="12" width="5.5" style="3" hidden="1" customWidth="1"/>
    <col min="13" max="13" width="7.25" style="3" hidden="1" customWidth="1"/>
    <col min="14" max="14" width="6.875" style="3" hidden="1" customWidth="1"/>
    <col min="15" max="16" width="5.125" style="3" hidden="1" customWidth="1"/>
    <col min="17" max="17" width="5.75" style="3" hidden="1" customWidth="1"/>
    <col min="18" max="18" width="11.25" style="44" customWidth="1"/>
    <col min="19" max="19" width="9" hidden="1" customWidth="1"/>
    <col min="20" max="20" width="95.125" style="83" hidden="1" customWidth="1"/>
  </cols>
  <sheetData>
    <row r="1" spans="1:20">
      <c r="A1" s="1" t="s">
        <v>0</v>
      </c>
    </row>
    <row r="2" spans="1:20" ht="22.5">
      <c r="A2" s="135" t="s">
        <v>208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20" ht="14.45" customHeight="1">
      <c r="A3" s="105" t="s">
        <v>1</v>
      </c>
      <c r="B3" s="105" t="s">
        <v>168</v>
      </c>
      <c r="C3" s="105" t="s">
        <v>2</v>
      </c>
      <c r="D3" s="105" t="s">
        <v>3</v>
      </c>
      <c r="E3" s="105" t="s">
        <v>4</v>
      </c>
      <c r="F3" s="136" t="s">
        <v>5</v>
      </c>
      <c r="G3" s="137"/>
      <c r="H3" s="137"/>
      <c r="I3" s="138"/>
      <c r="J3" s="139" t="s">
        <v>6</v>
      </c>
      <c r="K3" s="105" t="s">
        <v>7</v>
      </c>
      <c r="L3" s="105" t="s">
        <v>8</v>
      </c>
      <c r="M3" s="105" t="s">
        <v>9</v>
      </c>
      <c r="N3" s="105" t="s">
        <v>10</v>
      </c>
      <c r="O3" s="105" t="s">
        <v>11</v>
      </c>
      <c r="P3" s="105" t="s">
        <v>12</v>
      </c>
      <c r="Q3" s="105" t="s">
        <v>13</v>
      </c>
      <c r="R3" s="141" t="s">
        <v>14</v>
      </c>
      <c r="S3" s="104" t="s">
        <v>173</v>
      </c>
    </row>
    <row r="4" spans="1:20" ht="40.5">
      <c r="A4" s="106"/>
      <c r="B4" s="106"/>
      <c r="C4" s="106"/>
      <c r="D4" s="106"/>
      <c r="E4" s="106"/>
      <c r="F4" s="37" t="s">
        <v>15</v>
      </c>
      <c r="G4" s="37" t="s">
        <v>16</v>
      </c>
      <c r="H4" s="37" t="s">
        <v>17</v>
      </c>
      <c r="I4" s="37" t="s">
        <v>18</v>
      </c>
      <c r="J4" s="140"/>
      <c r="K4" s="106"/>
      <c r="L4" s="106"/>
      <c r="M4" s="106"/>
      <c r="N4" s="106"/>
      <c r="O4" s="106"/>
      <c r="P4" s="106"/>
      <c r="Q4" s="106"/>
      <c r="R4" s="142"/>
      <c r="S4" s="104"/>
    </row>
    <row r="5" spans="1:20" s="91" customFormat="1" ht="44.25" customHeight="1">
      <c r="A5" s="123" t="s">
        <v>195</v>
      </c>
      <c r="B5" s="118" t="s">
        <v>80</v>
      </c>
      <c r="C5" s="12">
        <v>1</v>
      </c>
      <c r="D5" s="24" t="s">
        <v>27</v>
      </c>
      <c r="E5" s="24" t="s">
        <v>28</v>
      </c>
      <c r="F5" s="6"/>
      <c r="G5" s="6"/>
      <c r="H5" s="9" t="s">
        <v>130</v>
      </c>
      <c r="I5" s="6"/>
      <c r="J5" s="64">
        <v>1.6379999999999999</v>
      </c>
      <c r="K5" s="29" t="s">
        <v>29</v>
      </c>
      <c r="L5" s="29" t="s">
        <v>23</v>
      </c>
      <c r="M5" s="29"/>
      <c r="N5" s="29" t="s">
        <v>24</v>
      </c>
      <c r="O5" s="29" t="s">
        <v>23</v>
      </c>
      <c r="P5" s="29">
        <v>2.5499999999999998</v>
      </c>
      <c r="Q5" s="29" t="s">
        <v>24</v>
      </c>
      <c r="R5" s="31" t="s">
        <v>139</v>
      </c>
      <c r="S5" s="90"/>
      <c r="T5" s="6" t="s">
        <v>183</v>
      </c>
    </row>
    <row r="6" spans="1:20" s="91" customFormat="1" ht="30" customHeight="1">
      <c r="A6" s="123"/>
      <c r="B6" s="119"/>
      <c r="C6" s="12">
        <v>2</v>
      </c>
      <c r="D6" s="24" t="s">
        <v>202</v>
      </c>
      <c r="E6" s="24" t="s">
        <v>203</v>
      </c>
      <c r="F6" s="6"/>
      <c r="G6" s="6"/>
      <c r="H6" s="9"/>
      <c r="I6" s="6"/>
      <c r="J6" s="64">
        <v>7.71</v>
      </c>
      <c r="K6" s="29"/>
      <c r="L6" s="29"/>
      <c r="M6" s="29"/>
      <c r="N6" s="29"/>
      <c r="O6" s="29"/>
      <c r="P6" s="29"/>
      <c r="Q6" s="29"/>
      <c r="R6" s="31"/>
      <c r="S6" s="90"/>
      <c r="T6" s="6"/>
    </row>
    <row r="7" spans="1:20" s="91" customFormat="1" ht="54">
      <c r="A7" s="123"/>
      <c r="B7" s="115" t="s">
        <v>42</v>
      </c>
      <c r="C7" s="12">
        <v>1</v>
      </c>
      <c r="D7" s="24" t="s">
        <v>46</v>
      </c>
      <c r="E7" s="22" t="s">
        <v>38</v>
      </c>
      <c r="F7" s="12"/>
      <c r="G7" s="12"/>
      <c r="H7" s="12"/>
      <c r="I7" s="12"/>
      <c r="J7" s="64">
        <v>4.93</v>
      </c>
      <c r="K7" s="29">
        <v>98500</v>
      </c>
      <c r="L7" s="29" t="s">
        <v>24</v>
      </c>
      <c r="M7" s="29">
        <v>202210</v>
      </c>
      <c r="N7" s="29" t="s">
        <v>24</v>
      </c>
      <c r="O7" s="29" t="s">
        <v>24</v>
      </c>
      <c r="P7" s="29">
        <v>2</v>
      </c>
      <c r="Q7" s="29" t="s">
        <v>24</v>
      </c>
      <c r="R7" s="48" t="s">
        <v>156</v>
      </c>
      <c r="S7" s="92" t="s">
        <v>176</v>
      </c>
      <c r="T7" s="6" t="s">
        <v>189</v>
      </c>
    </row>
    <row r="8" spans="1:20" s="91" customFormat="1" ht="51" customHeight="1">
      <c r="A8" s="123"/>
      <c r="B8" s="116"/>
      <c r="C8" s="12">
        <v>2</v>
      </c>
      <c r="D8" s="22" t="s">
        <v>47</v>
      </c>
      <c r="E8" s="22" t="s">
        <v>48</v>
      </c>
      <c r="F8" s="12"/>
      <c r="G8" s="12"/>
      <c r="H8" s="12"/>
      <c r="I8" s="12"/>
      <c r="J8" s="64">
        <v>6.53</v>
      </c>
      <c r="K8" s="29">
        <v>150000</v>
      </c>
      <c r="L8" s="29" t="s">
        <v>24</v>
      </c>
      <c r="M8" s="29">
        <v>202212</v>
      </c>
      <c r="N8" s="29" t="s">
        <v>24</v>
      </c>
      <c r="O8" s="29" t="s">
        <v>24</v>
      </c>
      <c r="P8" s="29" t="s">
        <v>24</v>
      </c>
      <c r="Q8" s="29" t="s">
        <v>24</v>
      </c>
      <c r="R8" s="49" t="s">
        <v>122</v>
      </c>
      <c r="S8" s="92" t="s">
        <v>178</v>
      </c>
      <c r="T8" s="6" t="s">
        <v>188</v>
      </c>
    </row>
    <row r="9" spans="1:20" s="91" customFormat="1" ht="30" customHeight="1">
      <c r="A9" s="123"/>
      <c r="B9" s="116"/>
      <c r="C9" s="12">
        <v>3</v>
      </c>
      <c r="D9" s="93" t="s">
        <v>49</v>
      </c>
      <c r="E9" s="93" t="s">
        <v>50</v>
      </c>
      <c r="F9" s="12"/>
      <c r="G9" s="12"/>
      <c r="H9" s="12"/>
      <c r="I9" s="12"/>
      <c r="J9" s="94">
        <v>10</v>
      </c>
      <c r="K9" s="29">
        <v>280000</v>
      </c>
      <c r="L9" s="29" t="s">
        <v>24</v>
      </c>
      <c r="M9" s="29">
        <v>202212</v>
      </c>
      <c r="N9" s="29" t="s">
        <v>24</v>
      </c>
      <c r="O9" s="29" t="s">
        <v>23</v>
      </c>
      <c r="P9" s="29" t="s">
        <v>24</v>
      </c>
      <c r="Q9" s="29" t="s">
        <v>24</v>
      </c>
      <c r="R9" s="50"/>
      <c r="S9" s="90" t="s">
        <v>175</v>
      </c>
      <c r="T9" s="6" t="s">
        <v>191</v>
      </c>
    </row>
    <row r="10" spans="1:20" s="91" customFormat="1" ht="30" customHeight="1">
      <c r="A10" s="123"/>
      <c r="B10" s="116"/>
      <c r="C10" s="12">
        <v>4</v>
      </c>
      <c r="D10" s="93" t="s">
        <v>200</v>
      </c>
      <c r="E10" s="93" t="s">
        <v>201</v>
      </c>
      <c r="F10" s="12"/>
      <c r="G10" s="12"/>
      <c r="H10" s="12"/>
      <c r="I10" s="12"/>
      <c r="J10" s="94">
        <v>2.85</v>
      </c>
      <c r="K10" s="29"/>
      <c r="L10" s="29"/>
      <c r="M10" s="29"/>
      <c r="N10" s="29"/>
      <c r="O10" s="29"/>
      <c r="P10" s="29"/>
      <c r="Q10" s="29"/>
      <c r="R10" s="50"/>
      <c r="S10" s="90"/>
      <c r="T10" s="6"/>
    </row>
    <row r="11" spans="1:20" s="91" customFormat="1" ht="30" customHeight="1">
      <c r="A11" s="123"/>
      <c r="B11" s="117"/>
      <c r="C11" s="12">
        <v>5</v>
      </c>
      <c r="D11" s="93" t="s">
        <v>204</v>
      </c>
      <c r="E11" s="93" t="s">
        <v>205</v>
      </c>
      <c r="F11" s="12"/>
      <c r="G11" s="12"/>
      <c r="H11" s="12"/>
      <c r="I11" s="12"/>
      <c r="J11" s="94">
        <v>0.8</v>
      </c>
      <c r="K11" s="29"/>
      <c r="L11" s="29"/>
      <c r="M11" s="29"/>
      <c r="N11" s="29"/>
      <c r="O11" s="29"/>
      <c r="P11" s="29"/>
      <c r="Q11" s="29"/>
      <c r="R11" s="50"/>
      <c r="S11" s="90"/>
      <c r="T11" s="6"/>
    </row>
    <row r="12" spans="1:20" s="91" customFormat="1" ht="51" customHeight="1">
      <c r="A12" s="123"/>
      <c r="B12" s="9" t="s">
        <v>140</v>
      </c>
      <c r="C12" s="9">
        <v>1</v>
      </c>
      <c r="D12" s="22" t="s">
        <v>143</v>
      </c>
      <c r="E12" s="22" t="s">
        <v>144</v>
      </c>
      <c r="F12" s="9"/>
      <c r="G12" s="9"/>
      <c r="H12" s="9" t="s">
        <v>130</v>
      </c>
      <c r="I12" s="9"/>
      <c r="J12" s="64">
        <v>3.9</v>
      </c>
      <c r="K12" s="29">
        <v>62400</v>
      </c>
      <c r="L12" s="29" t="s">
        <v>141</v>
      </c>
      <c r="M12" s="29"/>
      <c r="N12" s="29" t="s">
        <v>141</v>
      </c>
      <c r="O12" s="29" t="s">
        <v>142</v>
      </c>
      <c r="P12" s="29" t="s">
        <v>142</v>
      </c>
      <c r="Q12" s="29" t="s">
        <v>141</v>
      </c>
      <c r="R12" s="9" t="s">
        <v>145</v>
      </c>
      <c r="S12" s="92"/>
      <c r="T12" s="6" t="s">
        <v>180</v>
      </c>
    </row>
    <row r="13" spans="1:20" s="91" customFormat="1" ht="31.5" customHeight="1">
      <c r="A13" s="123"/>
      <c r="B13" s="12" t="s">
        <v>129</v>
      </c>
      <c r="C13" s="12">
        <v>1</v>
      </c>
      <c r="D13" s="22" t="s">
        <v>162</v>
      </c>
      <c r="E13" s="22" t="s">
        <v>96</v>
      </c>
      <c r="F13" s="9"/>
      <c r="G13" s="9"/>
      <c r="H13" s="9"/>
      <c r="I13" s="9"/>
      <c r="J13" s="64">
        <v>1.4</v>
      </c>
      <c r="K13" s="29"/>
      <c r="L13" s="29" t="s">
        <v>24</v>
      </c>
      <c r="M13" s="29" t="s">
        <v>39</v>
      </c>
      <c r="N13" s="29" t="s">
        <v>24</v>
      </c>
      <c r="O13" s="29" t="s">
        <v>23</v>
      </c>
      <c r="P13" s="29">
        <v>2.5</v>
      </c>
      <c r="Q13" s="29" t="s">
        <v>24</v>
      </c>
      <c r="R13" s="12"/>
      <c r="S13" s="95" t="s">
        <v>194</v>
      </c>
      <c r="T13" s="6" t="s">
        <v>182</v>
      </c>
    </row>
    <row r="14" spans="1:20" ht="31.5" customHeight="1">
      <c r="A14" s="124"/>
      <c r="B14" s="101" t="s">
        <v>206</v>
      </c>
      <c r="C14" s="102"/>
      <c r="D14" s="102"/>
      <c r="E14" s="103"/>
      <c r="F14" s="39"/>
      <c r="G14" s="39"/>
      <c r="H14" s="39"/>
      <c r="I14" s="39"/>
      <c r="J14" s="65">
        <f>SUM(J5:J13)</f>
        <v>39.757999999999996</v>
      </c>
      <c r="K14" s="40"/>
      <c r="L14" s="40"/>
      <c r="M14" s="40"/>
      <c r="N14" s="40"/>
      <c r="O14" s="40"/>
      <c r="P14" s="40"/>
      <c r="Q14" s="40"/>
      <c r="R14" s="39"/>
      <c r="S14" s="80"/>
      <c r="T14" s="88"/>
    </row>
    <row r="15" spans="1:20" s="2" customFormat="1" ht="54">
      <c r="A15" s="146" t="s">
        <v>151</v>
      </c>
      <c r="B15" s="99" t="s">
        <v>42</v>
      </c>
      <c r="C15" s="34">
        <v>1</v>
      </c>
      <c r="D15" s="33" t="s">
        <v>37</v>
      </c>
      <c r="E15" s="7" t="s">
        <v>38</v>
      </c>
      <c r="F15" s="34"/>
      <c r="G15" s="34"/>
      <c r="H15" s="34"/>
      <c r="I15" s="34"/>
      <c r="J15" s="60">
        <v>0.84799999999999998</v>
      </c>
      <c r="K15" s="13">
        <v>21200</v>
      </c>
      <c r="L15" s="13" t="s">
        <v>23</v>
      </c>
      <c r="M15" s="13" t="s">
        <v>39</v>
      </c>
      <c r="N15" s="13" t="s">
        <v>24</v>
      </c>
      <c r="O15" s="13" t="s">
        <v>23</v>
      </c>
      <c r="P15" s="13">
        <v>2.5</v>
      </c>
      <c r="Q15" s="13" t="s">
        <v>24</v>
      </c>
      <c r="R15" s="12"/>
      <c r="S15" s="82" t="s">
        <v>177</v>
      </c>
      <c r="T15" s="89" t="s">
        <v>190</v>
      </c>
    </row>
    <row r="16" spans="1:20" s="2" customFormat="1" ht="30" customHeight="1">
      <c r="A16" s="121"/>
      <c r="B16" s="100"/>
      <c r="C16" s="34">
        <v>2</v>
      </c>
      <c r="D16" s="7" t="s">
        <v>40</v>
      </c>
      <c r="E16" s="7" t="s">
        <v>41</v>
      </c>
      <c r="F16" s="34"/>
      <c r="G16" s="34"/>
      <c r="H16" s="34"/>
      <c r="I16" s="34"/>
      <c r="J16" s="60">
        <v>10</v>
      </c>
      <c r="K16" s="13">
        <v>300000</v>
      </c>
      <c r="L16" s="13" t="s">
        <v>24</v>
      </c>
      <c r="M16" s="13">
        <v>202212</v>
      </c>
      <c r="N16" s="13" t="s">
        <v>24</v>
      </c>
      <c r="O16" s="13" t="s">
        <v>24</v>
      </c>
      <c r="P16" s="13" t="s">
        <v>24</v>
      </c>
      <c r="Q16" s="13" t="s">
        <v>24</v>
      </c>
      <c r="R16" s="45" t="s">
        <v>121</v>
      </c>
      <c r="S16" s="81" t="s">
        <v>174</v>
      </c>
      <c r="T16" s="89" t="s">
        <v>192</v>
      </c>
    </row>
    <row r="17" spans="1:20" s="91" customFormat="1" ht="30" customHeight="1">
      <c r="A17" s="121"/>
      <c r="B17" s="9" t="s">
        <v>75</v>
      </c>
      <c r="C17" s="9">
        <v>1</v>
      </c>
      <c r="D17" s="22" t="s">
        <v>76</v>
      </c>
      <c r="E17" s="19" t="s">
        <v>77</v>
      </c>
      <c r="F17" s="9"/>
      <c r="G17" s="9"/>
      <c r="H17" s="9"/>
      <c r="I17" s="9" t="s">
        <v>128</v>
      </c>
      <c r="J17" s="61">
        <v>2.2410000000000001</v>
      </c>
      <c r="K17" s="29"/>
      <c r="L17" s="29" t="s">
        <v>78</v>
      </c>
      <c r="M17" s="29"/>
      <c r="N17" s="29"/>
      <c r="O17" s="29" t="s">
        <v>79</v>
      </c>
      <c r="P17" s="29" t="s">
        <v>79</v>
      </c>
      <c r="Q17" s="29" t="s">
        <v>79</v>
      </c>
      <c r="R17" s="46" t="s">
        <v>155</v>
      </c>
      <c r="S17" s="90"/>
      <c r="T17" s="6" t="s">
        <v>193</v>
      </c>
    </row>
    <row r="18" spans="1:20" ht="30" customHeight="1">
      <c r="A18" s="121"/>
      <c r="B18" s="32" t="s">
        <v>129</v>
      </c>
      <c r="C18" s="32">
        <v>1</v>
      </c>
      <c r="D18" s="21" t="s">
        <v>154</v>
      </c>
      <c r="E18" s="18" t="s">
        <v>91</v>
      </c>
      <c r="F18" s="32"/>
      <c r="G18" s="32"/>
      <c r="H18" s="32"/>
      <c r="I18" s="32"/>
      <c r="J18" s="62">
        <v>8.1999999999999993</v>
      </c>
      <c r="K18" s="27"/>
      <c r="L18" s="27" t="s">
        <v>24</v>
      </c>
      <c r="M18" s="13">
        <v>202210</v>
      </c>
      <c r="N18" s="27" t="s">
        <v>24</v>
      </c>
      <c r="O18" s="27" t="s">
        <v>24</v>
      </c>
      <c r="P18" s="27" t="s">
        <v>24</v>
      </c>
      <c r="Q18" s="27" t="s">
        <v>24</v>
      </c>
      <c r="R18" s="12" t="s">
        <v>155</v>
      </c>
      <c r="S18" s="80"/>
      <c r="T18" s="87" t="s">
        <v>181</v>
      </c>
    </row>
    <row r="19" spans="1:20" ht="30" customHeight="1">
      <c r="A19" s="122"/>
      <c r="B19" s="101" t="s">
        <v>196</v>
      </c>
      <c r="C19" s="102"/>
      <c r="D19" s="102"/>
      <c r="E19" s="103"/>
      <c r="F19" s="39"/>
      <c r="G19" s="39"/>
      <c r="H19" s="39"/>
      <c r="I19" s="39"/>
      <c r="J19" s="63">
        <f>SUM(J15:J18)</f>
        <v>21.289000000000001</v>
      </c>
      <c r="K19" s="40"/>
      <c r="L19" s="40"/>
      <c r="M19" s="40"/>
      <c r="N19" s="40"/>
      <c r="O19" s="40"/>
      <c r="P19" s="40"/>
      <c r="Q19" s="40"/>
      <c r="R19" s="12"/>
      <c r="S19" s="80"/>
      <c r="T19" s="88"/>
    </row>
    <row r="20" spans="1:20" ht="31.5" customHeight="1">
      <c r="A20" s="120" t="s">
        <v>19</v>
      </c>
      <c r="B20" s="110" t="s">
        <v>80</v>
      </c>
      <c r="C20" s="32">
        <v>1</v>
      </c>
      <c r="D20" s="22" t="s">
        <v>20</v>
      </c>
      <c r="E20" s="22" t="s">
        <v>21</v>
      </c>
      <c r="F20" s="9"/>
      <c r="G20" s="9"/>
      <c r="H20" s="9"/>
      <c r="I20" s="9" t="s">
        <v>130</v>
      </c>
      <c r="J20" s="64">
        <v>2.68</v>
      </c>
      <c r="K20" s="29">
        <v>19000</v>
      </c>
      <c r="L20" s="29" t="s">
        <v>23</v>
      </c>
      <c r="M20" s="5"/>
      <c r="N20" s="29" t="s">
        <v>24</v>
      </c>
      <c r="O20" s="29" t="s">
        <v>23</v>
      </c>
      <c r="P20" s="29">
        <v>0.7</v>
      </c>
      <c r="Q20" s="29" t="s">
        <v>24</v>
      </c>
      <c r="R20" s="31" t="s">
        <v>81</v>
      </c>
    </row>
    <row r="21" spans="1:20" ht="39.75" customHeight="1">
      <c r="A21" s="121"/>
      <c r="B21" s="111"/>
      <c r="C21" s="32">
        <v>2</v>
      </c>
      <c r="D21" s="22" t="s">
        <v>25</v>
      </c>
      <c r="E21" s="22" t="s">
        <v>26</v>
      </c>
      <c r="F21" s="9"/>
      <c r="G21" s="9"/>
      <c r="H21" s="9"/>
      <c r="I21" s="9" t="s">
        <v>130</v>
      </c>
      <c r="J21" s="64">
        <v>3.843</v>
      </c>
      <c r="K21" s="29">
        <v>27000</v>
      </c>
      <c r="L21" s="29" t="s">
        <v>23</v>
      </c>
      <c r="M21" s="5"/>
      <c r="N21" s="29" t="s">
        <v>24</v>
      </c>
      <c r="O21" s="29" t="s">
        <v>23</v>
      </c>
      <c r="P21" s="29">
        <v>0.7</v>
      </c>
      <c r="Q21" s="29" t="s">
        <v>24</v>
      </c>
      <c r="R21" s="31" t="s">
        <v>82</v>
      </c>
    </row>
    <row r="22" spans="1:20" s="2" customFormat="1" ht="31.5" customHeight="1">
      <c r="A22" s="121"/>
      <c r="B22" s="99" t="s">
        <v>42</v>
      </c>
      <c r="C22" s="34">
        <v>1</v>
      </c>
      <c r="D22" s="7" t="s">
        <v>43</v>
      </c>
      <c r="E22" s="7" t="s">
        <v>44</v>
      </c>
      <c r="F22" s="34"/>
      <c r="G22" s="34"/>
      <c r="H22" s="34"/>
      <c r="I22" s="34"/>
      <c r="J22" s="60">
        <v>1</v>
      </c>
      <c r="K22" s="13">
        <v>15000</v>
      </c>
      <c r="L22" s="13" t="s">
        <v>23</v>
      </c>
      <c r="M22" s="13" t="s">
        <v>39</v>
      </c>
      <c r="N22" s="13" t="s">
        <v>24</v>
      </c>
      <c r="O22" s="13" t="s">
        <v>23</v>
      </c>
      <c r="P22" s="13" t="s">
        <v>24</v>
      </c>
      <c r="Q22" s="13" t="s">
        <v>24</v>
      </c>
      <c r="R22" s="47" t="s">
        <v>55</v>
      </c>
      <c r="T22" s="84"/>
    </row>
    <row r="23" spans="1:20" s="2" customFormat="1" ht="31.5" customHeight="1">
      <c r="A23" s="121"/>
      <c r="B23" s="100"/>
      <c r="C23" s="34">
        <v>2</v>
      </c>
      <c r="D23" s="7" t="s">
        <v>45</v>
      </c>
      <c r="E23" s="7" t="s">
        <v>44</v>
      </c>
      <c r="F23" s="34"/>
      <c r="G23" s="34"/>
      <c r="H23" s="34"/>
      <c r="I23" s="34"/>
      <c r="J23" s="60">
        <v>6</v>
      </c>
      <c r="K23" s="13">
        <v>70000</v>
      </c>
      <c r="L23" s="13" t="s">
        <v>23</v>
      </c>
      <c r="M23" s="13" t="s">
        <v>39</v>
      </c>
      <c r="N23" s="13" t="s">
        <v>24</v>
      </c>
      <c r="O23" s="13" t="s">
        <v>24</v>
      </c>
      <c r="P23" s="13" t="s">
        <v>24</v>
      </c>
      <c r="Q23" s="13" t="s">
        <v>24</v>
      </c>
      <c r="R23" s="12"/>
      <c r="T23" s="84"/>
    </row>
    <row r="24" spans="1:20" ht="31.5" customHeight="1">
      <c r="A24" s="121"/>
      <c r="B24" s="105" t="s">
        <v>75</v>
      </c>
      <c r="C24" s="37">
        <v>1</v>
      </c>
      <c r="D24" s="19" t="s">
        <v>56</v>
      </c>
      <c r="E24" s="19" t="s">
        <v>57</v>
      </c>
      <c r="F24" s="9"/>
      <c r="G24" s="9"/>
      <c r="H24" s="9"/>
      <c r="I24" s="9" t="s">
        <v>131</v>
      </c>
      <c r="J24" s="61">
        <v>1.2467999999999999</v>
      </c>
      <c r="K24" s="27"/>
      <c r="L24" s="27" t="s">
        <v>83</v>
      </c>
      <c r="M24" s="27"/>
      <c r="N24" s="27"/>
      <c r="O24" s="27" t="s">
        <v>84</v>
      </c>
      <c r="P24" s="27" t="s">
        <v>84</v>
      </c>
      <c r="Q24" s="27" t="s">
        <v>84</v>
      </c>
      <c r="R24" s="46" t="s">
        <v>55</v>
      </c>
    </row>
    <row r="25" spans="1:20" ht="31.5" customHeight="1">
      <c r="A25" s="121"/>
      <c r="B25" s="109"/>
      <c r="C25" s="37">
        <v>2</v>
      </c>
      <c r="D25" s="74" t="s">
        <v>58</v>
      </c>
      <c r="E25" s="19" t="s">
        <v>59</v>
      </c>
      <c r="F25" s="9"/>
      <c r="G25" s="9"/>
      <c r="H25" s="9"/>
      <c r="I25" s="9" t="s">
        <v>132</v>
      </c>
      <c r="J25" s="75">
        <v>0.74860000000000004</v>
      </c>
      <c r="K25" s="27"/>
      <c r="L25" s="27" t="s">
        <v>85</v>
      </c>
      <c r="M25" s="13">
        <v>202209</v>
      </c>
      <c r="N25" s="27"/>
      <c r="O25" s="27" t="s">
        <v>84</v>
      </c>
      <c r="P25" s="27" t="s">
        <v>85</v>
      </c>
      <c r="Q25" s="27" t="s">
        <v>85</v>
      </c>
      <c r="R25" s="9"/>
    </row>
    <row r="26" spans="1:20" ht="31.5" customHeight="1">
      <c r="A26" s="121"/>
      <c r="B26" s="109"/>
      <c r="C26" s="37">
        <v>3</v>
      </c>
      <c r="D26" s="74" t="s">
        <v>60</v>
      </c>
      <c r="E26" s="19" t="s">
        <v>59</v>
      </c>
      <c r="F26" s="9"/>
      <c r="G26" s="9"/>
      <c r="H26" s="9"/>
      <c r="I26" s="9" t="s">
        <v>132</v>
      </c>
      <c r="J26" s="75">
        <v>1.1951000000000001</v>
      </c>
      <c r="K26" s="27"/>
      <c r="L26" s="27" t="s">
        <v>85</v>
      </c>
      <c r="M26" s="13">
        <v>202209</v>
      </c>
      <c r="N26" s="27"/>
      <c r="O26" s="27" t="s">
        <v>84</v>
      </c>
      <c r="P26" s="27" t="s">
        <v>85</v>
      </c>
      <c r="Q26" s="27" t="s">
        <v>85</v>
      </c>
      <c r="R26" s="9"/>
    </row>
    <row r="27" spans="1:20" ht="31.5" customHeight="1">
      <c r="A27" s="121"/>
      <c r="B27" s="109"/>
      <c r="C27" s="37">
        <v>4</v>
      </c>
      <c r="D27" s="74" t="s">
        <v>61</v>
      </c>
      <c r="E27" s="19" t="s">
        <v>59</v>
      </c>
      <c r="F27" s="9"/>
      <c r="G27" s="9"/>
      <c r="H27" s="9"/>
      <c r="I27" s="9" t="s">
        <v>132</v>
      </c>
      <c r="J27" s="75">
        <v>0.3654</v>
      </c>
      <c r="K27" s="27"/>
      <c r="L27" s="27" t="s">
        <v>85</v>
      </c>
      <c r="M27" s="13">
        <v>202209</v>
      </c>
      <c r="N27" s="27"/>
      <c r="O27" s="27" t="s">
        <v>84</v>
      </c>
      <c r="P27" s="27" t="s">
        <v>85</v>
      </c>
      <c r="Q27" s="27" t="s">
        <v>85</v>
      </c>
      <c r="R27" s="9"/>
    </row>
    <row r="28" spans="1:20" ht="54" customHeight="1">
      <c r="A28" s="121"/>
      <c r="B28" s="109"/>
      <c r="C28" s="37">
        <v>5</v>
      </c>
      <c r="D28" s="74" t="s">
        <v>62</v>
      </c>
      <c r="E28" s="19" t="s">
        <v>59</v>
      </c>
      <c r="F28" s="9"/>
      <c r="G28" s="9"/>
      <c r="H28" s="9"/>
      <c r="I28" s="9" t="s">
        <v>132</v>
      </c>
      <c r="J28" s="75">
        <v>0.26390000000000002</v>
      </c>
      <c r="K28" s="27"/>
      <c r="L28" s="27" t="s">
        <v>85</v>
      </c>
      <c r="M28" s="13">
        <v>202209</v>
      </c>
      <c r="N28" s="27"/>
      <c r="O28" s="27" t="s">
        <v>84</v>
      </c>
      <c r="P28" s="27" t="s">
        <v>85</v>
      </c>
      <c r="Q28" s="27" t="s">
        <v>85</v>
      </c>
      <c r="R28" s="9"/>
    </row>
    <row r="29" spans="1:20" ht="54" customHeight="1">
      <c r="A29" s="121"/>
      <c r="B29" s="109"/>
      <c r="C29" s="37">
        <v>6</v>
      </c>
      <c r="D29" s="74" t="s">
        <v>63</v>
      </c>
      <c r="E29" s="19" t="s">
        <v>59</v>
      </c>
      <c r="F29" s="9"/>
      <c r="G29" s="9"/>
      <c r="H29" s="9"/>
      <c r="I29" s="9" t="s">
        <v>132</v>
      </c>
      <c r="J29" s="75">
        <v>0.30649999999999999</v>
      </c>
      <c r="K29" s="27"/>
      <c r="L29" s="27" t="s">
        <v>85</v>
      </c>
      <c r="M29" s="13">
        <v>202209</v>
      </c>
      <c r="N29" s="27"/>
      <c r="O29" s="27" t="s">
        <v>84</v>
      </c>
      <c r="P29" s="27" t="s">
        <v>85</v>
      </c>
      <c r="Q29" s="27" t="s">
        <v>85</v>
      </c>
      <c r="R29" s="9"/>
    </row>
    <row r="30" spans="1:20" ht="30.75" customHeight="1">
      <c r="A30" s="121"/>
      <c r="B30" s="109"/>
      <c r="C30" s="37">
        <v>7</v>
      </c>
      <c r="D30" s="74" t="s">
        <v>64</v>
      </c>
      <c r="E30" s="19" t="s">
        <v>59</v>
      </c>
      <c r="F30" s="9"/>
      <c r="G30" s="9"/>
      <c r="H30" s="9"/>
      <c r="I30" s="9" t="s">
        <v>132</v>
      </c>
      <c r="J30" s="75">
        <v>1.0128999999999999</v>
      </c>
      <c r="K30" s="27"/>
      <c r="L30" s="27" t="s">
        <v>85</v>
      </c>
      <c r="M30" s="13">
        <v>202209</v>
      </c>
      <c r="N30" s="27"/>
      <c r="O30" s="27" t="s">
        <v>84</v>
      </c>
      <c r="P30" s="27" t="s">
        <v>85</v>
      </c>
      <c r="Q30" s="27" t="s">
        <v>85</v>
      </c>
      <c r="R30" s="9"/>
    </row>
    <row r="31" spans="1:20" ht="30.75" customHeight="1">
      <c r="A31" s="121"/>
      <c r="B31" s="109"/>
      <c r="C31" s="37">
        <v>8</v>
      </c>
      <c r="D31" s="74" t="s">
        <v>65</v>
      </c>
      <c r="E31" s="19" t="s">
        <v>59</v>
      </c>
      <c r="F31" s="9"/>
      <c r="G31" s="9"/>
      <c r="H31" s="9"/>
      <c r="I31" s="9" t="s">
        <v>132</v>
      </c>
      <c r="J31" s="75">
        <v>1.0886</v>
      </c>
      <c r="K31" s="27"/>
      <c r="L31" s="27" t="s">
        <v>85</v>
      </c>
      <c r="M31" s="13">
        <v>202209</v>
      </c>
      <c r="N31" s="27"/>
      <c r="O31" s="27" t="s">
        <v>84</v>
      </c>
      <c r="P31" s="27" t="s">
        <v>85</v>
      </c>
      <c r="Q31" s="27" t="s">
        <v>85</v>
      </c>
      <c r="R31" s="9"/>
    </row>
    <row r="32" spans="1:20" ht="30.75" customHeight="1">
      <c r="A32" s="121"/>
      <c r="B32" s="109"/>
      <c r="C32" s="37">
        <v>9</v>
      </c>
      <c r="D32" s="74" t="s">
        <v>66</v>
      </c>
      <c r="E32" s="19" t="s">
        <v>59</v>
      </c>
      <c r="F32" s="9"/>
      <c r="G32" s="9"/>
      <c r="H32" s="9"/>
      <c r="I32" s="9" t="s">
        <v>132</v>
      </c>
      <c r="J32" s="75">
        <v>0.2026</v>
      </c>
      <c r="K32" s="27"/>
      <c r="L32" s="27" t="s">
        <v>85</v>
      </c>
      <c r="M32" s="13">
        <v>202209</v>
      </c>
      <c r="N32" s="27"/>
      <c r="O32" s="27" t="s">
        <v>84</v>
      </c>
      <c r="P32" s="27" t="s">
        <v>85</v>
      </c>
      <c r="Q32" s="27" t="s">
        <v>85</v>
      </c>
      <c r="R32" s="9"/>
    </row>
    <row r="33" spans="1:18" ht="30.75" customHeight="1">
      <c r="A33" s="121"/>
      <c r="B33" s="109"/>
      <c r="C33" s="37">
        <v>10</v>
      </c>
      <c r="D33" s="76" t="s">
        <v>67</v>
      </c>
      <c r="E33" s="19" t="s">
        <v>59</v>
      </c>
      <c r="F33" s="9"/>
      <c r="G33" s="9"/>
      <c r="H33" s="9"/>
      <c r="I33" s="9" t="s">
        <v>132</v>
      </c>
      <c r="J33" s="75">
        <v>0.21990000000000001</v>
      </c>
      <c r="K33" s="27"/>
      <c r="L33" s="27" t="s">
        <v>85</v>
      </c>
      <c r="M33" s="13">
        <v>202209</v>
      </c>
      <c r="N33" s="27"/>
      <c r="O33" s="27" t="s">
        <v>84</v>
      </c>
      <c r="P33" s="27" t="s">
        <v>85</v>
      </c>
      <c r="Q33" s="27" t="s">
        <v>85</v>
      </c>
      <c r="R33" s="9"/>
    </row>
    <row r="34" spans="1:18" ht="30.75" customHeight="1">
      <c r="A34" s="121"/>
      <c r="B34" s="109"/>
      <c r="C34" s="37">
        <v>11</v>
      </c>
      <c r="D34" s="76" t="s">
        <v>68</v>
      </c>
      <c r="E34" s="19" t="s">
        <v>59</v>
      </c>
      <c r="F34" s="9"/>
      <c r="G34" s="9"/>
      <c r="H34" s="9"/>
      <c r="I34" s="9" t="s">
        <v>132</v>
      </c>
      <c r="J34" s="75">
        <v>0.46379999999999999</v>
      </c>
      <c r="K34" s="27"/>
      <c r="L34" s="27" t="s">
        <v>85</v>
      </c>
      <c r="M34" s="13">
        <v>202209</v>
      </c>
      <c r="N34" s="27"/>
      <c r="O34" s="27" t="s">
        <v>84</v>
      </c>
      <c r="P34" s="27" t="s">
        <v>85</v>
      </c>
      <c r="Q34" s="27" t="s">
        <v>85</v>
      </c>
      <c r="R34" s="9"/>
    </row>
    <row r="35" spans="1:18" ht="36.75" customHeight="1">
      <c r="A35" s="121"/>
      <c r="B35" s="109"/>
      <c r="C35" s="37">
        <v>12</v>
      </c>
      <c r="D35" s="76" t="s">
        <v>69</v>
      </c>
      <c r="E35" s="19" t="s">
        <v>59</v>
      </c>
      <c r="F35" s="9"/>
      <c r="G35" s="9"/>
      <c r="H35" s="9"/>
      <c r="I35" s="9" t="s">
        <v>132</v>
      </c>
      <c r="J35" s="75">
        <v>0.35339999999999999</v>
      </c>
      <c r="K35" s="27"/>
      <c r="L35" s="27" t="s">
        <v>85</v>
      </c>
      <c r="M35" s="13">
        <v>202209</v>
      </c>
      <c r="N35" s="27"/>
      <c r="O35" s="27" t="s">
        <v>84</v>
      </c>
      <c r="P35" s="27" t="s">
        <v>85</v>
      </c>
      <c r="Q35" s="27" t="s">
        <v>85</v>
      </c>
      <c r="R35" s="9"/>
    </row>
    <row r="36" spans="1:18" ht="34.5" customHeight="1">
      <c r="A36" s="121"/>
      <c r="B36" s="109"/>
      <c r="C36" s="37">
        <v>13</v>
      </c>
      <c r="D36" s="77" t="s">
        <v>70</v>
      </c>
      <c r="E36" s="77" t="s">
        <v>71</v>
      </c>
      <c r="F36" s="9"/>
      <c r="G36" s="9"/>
      <c r="H36" s="9"/>
      <c r="I36" s="9" t="s">
        <v>132</v>
      </c>
      <c r="J36" s="78">
        <v>0.58499999999999996</v>
      </c>
      <c r="K36" s="27"/>
      <c r="L36" s="27" t="s">
        <v>85</v>
      </c>
      <c r="M36" s="13">
        <v>202209</v>
      </c>
      <c r="N36" s="27"/>
      <c r="O36" s="27" t="s">
        <v>86</v>
      </c>
      <c r="P36" s="27" t="s">
        <v>85</v>
      </c>
      <c r="Q36" s="27" t="s">
        <v>85</v>
      </c>
      <c r="R36" s="9"/>
    </row>
    <row r="37" spans="1:18" ht="30.75" customHeight="1">
      <c r="A37" s="121"/>
      <c r="B37" s="109"/>
      <c r="C37" s="37">
        <v>14</v>
      </c>
      <c r="D37" s="77" t="s">
        <v>157</v>
      </c>
      <c r="E37" s="77" t="s">
        <v>73</v>
      </c>
      <c r="F37" s="9"/>
      <c r="G37" s="9"/>
      <c r="H37" s="9"/>
      <c r="I37" s="9" t="s">
        <v>132</v>
      </c>
      <c r="J37" s="78">
        <v>0.15310000000000001</v>
      </c>
      <c r="K37" s="27"/>
      <c r="L37" s="27" t="s">
        <v>23</v>
      </c>
      <c r="M37" s="13">
        <v>202209</v>
      </c>
      <c r="N37" s="27"/>
      <c r="O37" s="27" t="s">
        <v>24</v>
      </c>
      <c r="P37" s="27" t="s">
        <v>24</v>
      </c>
      <c r="Q37" s="27" t="s">
        <v>24</v>
      </c>
      <c r="R37" s="9" t="s">
        <v>55</v>
      </c>
    </row>
    <row r="38" spans="1:18" ht="30.75" customHeight="1">
      <c r="A38" s="121"/>
      <c r="B38" s="109"/>
      <c r="C38" s="37">
        <v>15</v>
      </c>
      <c r="D38" s="77" t="s">
        <v>158</v>
      </c>
      <c r="E38" s="77" t="s">
        <v>159</v>
      </c>
      <c r="F38" s="9"/>
      <c r="G38" s="9"/>
      <c r="H38" s="9"/>
      <c r="I38" s="9" t="s">
        <v>132</v>
      </c>
      <c r="J38" s="78">
        <v>0.52729999999999999</v>
      </c>
      <c r="K38" s="27"/>
      <c r="L38" s="27" t="s">
        <v>23</v>
      </c>
      <c r="M38" s="13">
        <v>202209</v>
      </c>
      <c r="N38" s="27"/>
      <c r="O38" s="27" t="s">
        <v>24</v>
      </c>
      <c r="P38" s="27" t="s">
        <v>24</v>
      </c>
      <c r="Q38" s="27" t="s">
        <v>24</v>
      </c>
      <c r="R38" s="9" t="s">
        <v>55</v>
      </c>
    </row>
    <row r="39" spans="1:18" ht="30.75" customHeight="1">
      <c r="A39" s="121"/>
      <c r="B39" s="106"/>
      <c r="C39" s="37">
        <v>16</v>
      </c>
      <c r="D39" s="77" t="s">
        <v>72</v>
      </c>
      <c r="E39" s="77" t="s">
        <v>73</v>
      </c>
      <c r="F39" s="9"/>
      <c r="G39" s="9"/>
      <c r="H39" s="9"/>
      <c r="I39" s="9" t="s">
        <v>132</v>
      </c>
      <c r="J39" s="78">
        <v>0.26219999999999999</v>
      </c>
      <c r="K39" s="27"/>
      <c r="L39" s="27" t="s">
        <v>85</v>
      </c>
      <c r="M39" s="13">
        <v>202209</v>
      </c>
      <c r="N39" s="27"/>
      <c r="O39" s="27" t="s">
        <v>86</v>
      </c>
      <c r="P39" s="27" t="s">
        <v>85</v>
      </c>
      <c r="Q39" s="27" t="s">
        <v>85</v>
      </c>
      <c r="R39" s="9"/>
    </row>
    <row r="40" spans="1:18" ht="30.75" customHeight="1">
      <c r="A40" s="121"/>
      <c r="B40" s="105" t="s">
        <v>133</v>
      </c>
      <c r="C40" s="37">
        <v>1</v>
      </c>
      <c r="D40" s="20" t="s">
        <v>134</v>
      </c>
      <c r="E40" s="23" t="s">
        <v>97</v>
      </c>
      <c r="F40" s="37"/>
      <c r="G40" s="37"/>
      <c r="H40" s="9" t="s">
        <v>132</v>
      </c>
      <c r="I40" s="37"/>
      <c r="J40" s="62">
        <v>2.0499999999999998</v>
      </c>
      <c r="K40" s="27" t="s">
        <v>135</v>
      </c>
      <c r="L40" s="27" t="s">
        <v>136</v>
      </c>
      <c r="M40" s="27"/>
      <c r="N40" s="27" t="s">
        <v>137</v>
      </c>
      <c r="O40" s="27" t="s">
        <v>137</v>
      </c>
      <c r="P40" s="27" t="s">
        <v>137</v>
      </c>
      <c r="Q40" s="27" t="s">
        <v>137</v>
      </c>
      <c r="R40" s="9"/>
    </row>
    <row r="41" spans="1:18" ht="30.75" customHeight="1">
      <c r="A41" s="121"/>
      <c r="B41" s="109"/>
      <c r="C41" s="37">
        <v>2</v>
      </c>
      <c r="D41" s="20" t="s">
        <v>98</v>
      </c>
      <c r="E41" s="23" t="s">
        <v>99</v>
      </c>
      <c r="F41" s="37"/>
      <c r="G41" s="37"/>
      <c r="H41" s="9" t="s">
        <v>132</v>
      </c>
      <c r="I41" s="37"/>
      <c r="J41" s="62">
        <v>1</v>
      </c>
      <c r="K41" s="27" t="s">
        <v>135</v>
      </c>
      <c r="L41" s="27" t="s">
        <v>136</v>
      </c>
      <c r="M41" s="27"/>
      <c r="N41" s="27" t="s">
        <v>137</v>
      </c>
      <c r="O41" s="27" t="s">
        <v>137</v>
      </c>
      <c r="P41" s="27" t="s">
        <v>137</v>
      </c>
      <c r="Q41" s="27" t="s">
        <v>137</v>
      </c>
      <c r="R41" s="9"/>
    </row>
    <row r="42" spans="1:18" ht="30.75" customHeight="1">
      <c r="A42" s="121"/>
      <c r="B42" s="109"/>
      <c r="C42" s="37">
        <v>3</v>
      </c>
      <c r="D42" s="20" t="s">
        <v>100</v>
      </c>
      <c r="E42" s="23" t="s">
        <v>101</v>
      </c>
      <c r="F42" s="37"/>
      <c r="G42" s="37"/>
      <c r="H42" s="9" t="s">
        <v>132</v>
      </c>
      <c r="I42" s="37"/>
      <c r="J42" s="62">
        <v>1.32</v>
      </c>
      <c r="K42" s="27" t="s">
        <v>135</v>
      </c>
      <c r="L42" s="27" t="s">
        <v>136</v>
      </c>
      <c r="M42" s="27"/>
      <c r="N42" s="27" t="s">
        <v>137</v>
      </c>
      <c r="O42" s="27" t="s">
        <v>137</v>
      </c>
      <c r="P42" s="27" t="s">
        <v>137</v>
      </c>
      <c r="Q42" s="27" t="s">
        <v>137</v>
      </c>
      <c r="R42" s="9"/>
    </row>
    <row r="43" spans="1:18" ht="30.75" customHeight="1">
      <c r="A43" s="121"/>
      <c r="B43" s="109"/>
      <c r="C43" s="37">
        <v>4</v>
      </c>
      <c r="D43" s="20" t="s">
        <v>102</v>
      </c>
      <c r="E43" s="23" t="s">
        <v>103</v>
      </c>
      <c r="F43" s="37"/>
      <c r="G43" s="37"/>
      <c r="H43" s="9" t="s">
        <v>132</v>
      </c>
      <c r="I43" s="37"/>
      <c r="J43" s="62">
        <v>6.7</v>
      </c>
      <c r="K43" s="27" t="s">
        <v>135</v>
      </c>
      <c r="L43" s="27" t="s">
        <v>136</v>
      </c>
      <c r="M43" s="27"/>
      <c r="N43" s="27" t="s">
        <v>137</v>
      </c>
      <c r="O43" s="27" t="s">
        <v>137</v>
      </c>
      <c r="P43" s="27" t="s">
        <v>137</v>
      </c>
      <c r="Q43" s="27" t="s">
        <v>137</v>
      </c>
      <c r="R43" s="9"/>
    </row>
    <row r="44" spans="1:18" ht="30.75" customHeight="1">
      <c r="A44" s="121"/>
      <c r="B44" s="109"/>
      <c r="C44" s="37">
        <v>5</v>
      </c>
      <c r="D44" s="20" t="s">
        <v>104</v>
      </c>
      <c r="E44" s="23" t="s">
        <v>105</v>
      </c>
      <c r="F44" s="37"/>
      <c r="G44" s="37"/>
      <c r="H44" s="9" t="s">
        <v>132</v>
      </c>
      <c r="I44" s="37"/>
      <c r="J44" s="62">
        <v>1</v>
      </c>
      <c r="K44" s="27" t="s">
        <v>135</v>
      </c>
      <c r="L44" s="27" t="s">
        <v>136</v>
      </c>
      <c r="M44" s="27"/>
      <c r="N44" s="27" t="s">
        <v>137</v>
      </c>
      <c r="O44" s="27" t="s">
        <v>137</v>
      </c>
      <c r="P44" s="27" t="s">
        <v>137</v>
      </c>
      <c r="Q44" s="27" t="s">
        <v>137</v>
      </c>
      <c r="R44" s="9"/>
    </row>
    <row r="45" spans="1:18" ht="30.75" customHeight="1">
      <c r="A45" s="121"/>
      <c r="B45" s="109"/>
      <c r="C45" s="37">
        <v>6</v>
      </c>
      <c r="D45" s="20" t="s">
        <v>106</v>
      </c>
      <c r="E45" s="23" t="s">
        <v>107</v>
      </c>
      <c r="F45" s="37"/>
      <c r="G45" s="37"/>
      <c r="H45" s="9" t="s">
        <v>132</v>
      </c>
      <c r="I45" s="37"/>
      <c r="J45" s="62">
        <v>12.53</v>
      </c>
      <c r="K45" s="27">
        <v>187950</v>
      </c>
      <c r="L45" s="27" t="s">
        <v>137</v>
      </c>
      <c r="M45" s="27"/>
      <c r="N45" s="27" t="s">
        <v>137</v>
      </c>
      <c r="O45" s="27" t="s">
        <v>136</v>
      </c>
      <c r="P45" s="27" t="s">
        <v>136</v>
      </c>
      <c r="Q45" s="27" t="s">
        <v>137</v>
      </c>
      <c r="R45" s="9"/>
    </row>
    <row r="46" spans="1:18" ht="30.75" customHeight="1">
      <c r="A46" s="121"/>
      <c r="B46" s="109"/>
      <c r="C46" s="37">
        <v>7</v>
      </c>
      <c r="D46" s="20" t="s">
        <v>108</v>
      </c>
      <c r="E46" s="23" t="s">
        <v>109</v>
      </c>
      <c r="F46" s="37"/>
      <c r="G46" s="37"/>
      <c r="H46" s="9" t="s">
        <v>132</v>
      </c>
      <c r="I46" s="37"/>
      <c r="J46" s="62">
        <v>6.53</v>
      </c>
      <c r="K46" s="27" t="s">
        <v>135</v>
      </c>
      <c r="L46" s="27" t="s">
        <v>137</v>
      </c>
      <c r="M46" s="27"/>
      <c r="N46" s="27" t="s">
        <v>137</v>
      </c>
      <c r="O46" s="27" t="s">
        <v>137</v>
      </c>
      <c r="P46" s="27" t="s">
        <v>137</v>
      </c>
      <c r="Q46" s="27" t="s">
        <v>137</v>
      </c>
      <c r="R46" s="9"/>
    </row>
    <row r="47" spans="1:18" ht="30.75" customHeight="1">
      <c r="A47" s="121"/>
      <c r="B47" s="109"/>
      <c r="C47" s="37">
        <v>8</v>
      </c>
      <c r="D47" s="20" t="s">
        <v>110</v>
      </c>
      <c r="E47" s="23" t="s">
        <v>111</v>
      </c>
      <c r="F47" s="37"/>
      <c r="G47" s="37"/>
      <c r="H47" s="9" t="s">
        <v>132</v>
      </c>
      <c r="I47" s="37"/>
      <c r="J47" s="62">
        <v>1.64</v>
      </c>
      <c r="K47" s="27">
        <v>4920</v>
      </c>
      <c r="L47" s="27" t="s">
        <v>137</v>
      </c>
      <c r="M47" s="27"/>
      <c r="N47" s="27" t="s">
        <v>137</v>
      </c>
      <c r="O47" s="27" t="s">
        <v>137</v>
      </c>
      <c r="P47" s="27" t="s">
        <v>136</v>
      </c>
      <c r="Q47" s="27" t="s">
        <v>137</v>
      </c>
      <c r="R47" s="9"/>
    </row>
    <row r="48" spans="1:18" ht="30.75" customHeight="1">
      <c r="A48" s="121"/>
      <c r="B48" s="106"/>
      <c r="C48" s="37">
        <v>9</v>
      </c>
      <c r="D48" s="20" t="s">
        <v>112</v>
      </c>
      <c r="E48" s="23" t="s">
        <v>113</v>
      </c>
      <c r="F48" s="37"/>
      <c r="G48" s="37"/>
      <c r="H48" s="9" t="s">
        <v>132</v>
      </c>
      <c r="I48" s="37"/>
      <c r="J48" s="62">
        <v>0.9</v>
      </c>
      <c r="K48" s="27" t="s">
        <v>135</v>
      </c>
      <c r="L48" s="27" t="s">
        <v>136</v>
      </c>
      <c r="M48" s="27"/>
      <c r="N48" s="27" t="s">
        <v>137</v>
      </c>
      <c r="O48" s="27" t="s">
        <v>137</v>
      </c>
      <c r="P48" s="27" t="s">
        <v>137</v>
      </c>
      <c r="Q48" s="27" t="s">
        <v>137</v>
      </c>
      <c r="R48" s="9"/>
    </row>
    <row r="49" spans="1:20" ht="30.75" customHeight="1">
      <c r="A49" s="121"/>
      <c r="B49" s="110" t="s">
        <v>138</v>
      </c>
      <c r="C49" s="32">
        <v>1</v>
      </c>
      <c r="D49" s="18" t="s">
        <v>92</v>
      </c>
      <c r="E49" s="18" t="s">
        <v>93</v>
      </c>
      <c r="F49" s="37"/>
      <c r="G49" s="37"/>
      <c r="H49" s="37"/>
      <c r="I49" s="37"/>
      <c r="J49" s="62">
        <v>3.59</v>
      </c>
      <c r="K49" s="27"/>
      <c r="L49" s="27" t="s">
        <v>23</v>
      </c>
      <c r="M49" s="27" t="s">
        <v>39</v>
      </c>
      <c r="N49" s="27" t="s">
        <v>24</v>
      </c>
      <c r="O49" s="27" t="s">
        <v>24</v>
      </c>
      <c r="P49" s="27" t="s">
        <v>24</v>
      </c>
      <c r="Q49" s="27" t="s">
        <v>24</v>
      </c>
      <c r="R49" s="12"/>
    </row>
    <row r="50" spans="1:20" ht="30.75" customHeight="1">
      <c r="A50" s="121"/>
      <c r="B50" s="111"/>
      <c r="C50" s="32">
        <v>2</v>
      </c>
      <c r="D50" s="18" t="s">
        <v>94</v>
      </c>
      <c r="E50" s="18" t="s">
        <v>95</v>
      </c>
      <c r="F50" s="37"/>
      <c r="G50" s="37"/>
      <c r="H50" s="37"/>
      <c r="I50" s="37"/>
      <c r="J50" s="62">
        <v>11.095000000000001</v>
      </c>
      <c r="K50" s="27"/>
      <c r="L50" s="27" t="s">
        <v>24</v>
      </c>
      <c r="M50" s="13">
        <v>202210</v>
      </c>
      <c r="N50" s="27" t="s">
        <v>24</v>
      </c>
      <c r="O50" s="27" t="s">
        <v>24</v>
      </c>
      <c r="P50" s="27" t="s">
        <v>24</v>
      </c>
      <c r="Q50" s="27" t="s">
        <v>24</v>
      </c>
      <c r="R50" s="12" t="s">
        <v>155</v>
      </c>
    </row>
    <row r="51" spans="1:20" ht="30.75" customHeight="1">
      <c r="A51" s="122"/>
      <c r="B51" s="101" t="s">
        <v>169</v>
      </c>
      <c r="C51" s="102"/>
      <c r="D51" s="102"/>
      <c r="E51" s="103"/>
      <c r="F51" s="41"/>
      <c r="G51" s="41"/>
      <c r="H51" s="41"/>
      <c r="I51" s="41"/>
      <c r="J51" s="63">
        <f>SUM(J20:J50)</f>
        <v>70.873099999999994</v>
      </c>
      <c r="K51" s="40"/>
      <c r="L51" s="40"/>
      <c r="M51" s="40"/>
      <c r="N51" s="40"/>
      <c r="O51" s="40"/>
      <c r="P51" s="40"/>
      <c r="Q51" s="40"/>
      <c r="R51" s="12"/>
    </row>
    <row r="52" spans="1:20" ht="47.25" customHeight="1">
      <c r="A52" s="128" t="s">
        <v>150</v>
      </c>
      <c r="B52" s="107" t="s">
        <v>80</v>
      </c>
      <c r="C52" s="79">
        <v>1</v>
      </c>
      <c r="D52" s="22" t="s">
        <v>30</v>
      </c>
      <c r="E52" s="22" t="s">
        <v>28</v>
      </c>
      <c r="F52" s="12"/>
      <c r="G52" s="12"/>
      <c r="H52" s="9" t="s">
        <v>130</v>
      </c>
      <c r="I52" s="12"/>
      <c r="J52" s="64">
        <v>0.79800000000000004</v>
      </c>
      <c r="K52" s="29" t="s">
        <v>31</v>
      </c>
      <c r="L52" s="29" t="s">
        <v>23</v>
      </c>
      <c r="M52" s="29"/>
      <c r="N52" s="29" t="s">
        <v>24</v>
      </c>
      <c r="O52" s="29" t="s">
        <v>23</v>
      </c>
      <c r="P52" s="29">
        <v>0.9</v>
      </c>
      <c r="Q52" s="29" t="s">
        <v>24</v>
      </c>
      <c r="R52" s="31" t="s">
        <v>146</v>
      </c>
    </row>
    <row r="53" spans="1:20" ht="54" customHeight="1">
      <c r="A53" s="128"/>
      <c r="B53" s="108"/>
      <c r="C53" s="32">
        <v>2</v>
      </c>
      <c r="D53" s="22" t="s">
        <v>32</v>
      </c>
      <c r="E53" s="22" t="s">
        <v>28</v>
      </c>
      <c r="F53" s="6"/>
      <c r="G53" s="6"/>
      <c r="H53" s="9" t="s">
        <v>130</v>
      </c>
      <c r="I53" s="6"/>
      <c r="J53" s="64">
        <v>0.188</v>
      </c>
      <c r="K53" s="28"/>
      <c r="L53" s="29" t="s">
        <v>23</v>
      </c>
      <c r="M53" s="29"/>
      <c r="N53" s="29" t="s">
        <v>24</v>
      </c>
      <c r="O53" s="29" t="s">
        <v>23</v>
      </c>
      <c r="P53" s="29" t="s">
        <v>23</v>
      </c>
      <c r="Q53" s="29" t="s">
        <v>24</v>
      </c>
      <c r="R53" s="31" t="s">
        <v>147</v>
      </c>
    </row>
    <row r="54" spans="1:20" s="2" customFormat="1" ht="32.25" customHeight="1">
      <c r="A54" s="128"/>
      <c r="B54" s="112" t="s">
        <v>42</v>
      </c>
      <c r="C54" s="34">
        <v>1</v>
      </c>
      <c r="D54" s="7" t="s">
        <v>51</v>
      </c>
      <c r="E54" s="33" t="s">
        <v>52</v>
      </c>
      <c r="F54" s="34"/>
      <c r="G54" s="34"/>
      <c r="H54" s="34"/>
      <c r="I54" s="34"/>
      <c r="J54" s="60">
        <v>0.46</v>
      </c>
      <c r="K54" s="13">
        <v>95000</v>
      </c>
      <c r="L54" s="13" t="s">
        <v>24</v>
      </c>
      <c r="M54" s="13">
        <v>202212</v>
      </c>
      <c r="N54" s="13" t="s">
        <v>24</v>
      </c>
      <c r="O54" s="13" t="s">
        <v>24</v>
      </c>
      <c r="P54" s="13" t="s">
        <v>24</v>
      </c>
      <c r="Q54" s="13" t="s">
        <v>24</v>
      </c>
      <c r="R54" s="12"/>
      <c r="S54" s="2" t="s">
        <v>179</v>
      </c>
      <c r="T54" s="84"/>
    </row>
    <row r="55" spans="1:20" s="2" customFormat="1" ht="32.25" customHeight="1">
      <c r="A55" s="128"/>
      <c r="B55" s="113"/>
      <c r="C55" s="34">
        <v>2</v>
      </c>
      <c r="D55" s="7" t="s">
        <v>53</v>
      </c>
      <c r="E55" s="7" t="s">
        <v>44</v>
      </c>
      <c r="F55" s="34"/>
      <c r="G55" s="34"/>
      <c r="H55" s="34"/>
      <c r="I55" s="34"/>
      <c r="J55" s="60">
        <v>1.33</v>
      </c>
      <c r="K55" s="13">
        <v>1500</v>
      </c>
      <c r="L55" s="13" t="s">
        <v>23</v>
      </c>
      <c r="M55" s="13" t="s">
        <v>39</v>
      </c>
      <c r="N55" s="13" t="s">
        <v>24</v>
      </c>
      <c r="O55" s="13" t="s">
        <v>24</v>
      </c>
      <c r="P55" s="13" t="s">
        <v>23</v>
      </c>
      <c r="Q55" s="13" t="s">
        <v>24</v>
      </c>
      <c r="R55" s="12" t="s">
        <v>54</v>
      </c>
      <c r="T55" s="84"/>
    </row>
    <row r="56" spans="1:20" s="2" customFormat="1" ht="32.25" customHeight="1">
      <c r="A56" s="128"/>
      <c r="B56" s="113"/>
      <c r="C56" s="34">
        <v>3</v>
      </c>
      <c r="D56" s="7" t="s">
        <v>199</v>
      </c>
      <c r="E56" s="7" t="s">
        <v>197</v>
      </c>
      <c r="F56" s="34"/>
      <c r="G56" s="34"/>
      <c r="H56" s="34"/>
      <c r="I56" s="34"/>
      <c r="J56" s="60">
        <v>0.48</v>
      </c>
      <c r="K56" s="13"/>
      <c r="L56" s="13"/>
      <c r="M56" s="13"/>
      <c r="N56" s="13"/>
      <c r="O56" s="13"/>
      <c r="P56" s="13"/>
      <c r="Q56" s="13"/>
      <c r="R56" s="12"/>
      <c r="T56" s="84"/>
    </row>
    <row r="57" spans="1:20" s="2" customFormat="1" ht="32.25" customHeight="1">
      <c r="A57" s="128"/>
      <c r="B57" s="100"/>
      <c r="C57" s="38">
        <v>4</v>
      </c>
      <c r="D57" s="30" t="s">
        <v>198</v>
      </c>
      <c r="E57" s="30" t="s">
        <v>126</v>
      </c>
      <c r="F57" s="38"/>
      <c r="G57" s="38"/>
      <c r="H57" s="38" t="s">
        <v>22</v>
      </c>
      <c r="I57" s="38"/>
      <c r="J57" s="66">
        <v>12</v>
      </c>
      <c r="K57" s="14">
        <v>22000</v>
      </c>
      <c r="L57" s="14" t="s">
        <v>23</v>
      </c>
      <c r="M57" s="14"/>
      <c r="N57" s="14" t="s">
        <v>24</v>
      </c>
      <c r="O57" s="14" t="s">
        <v>23</v>
      </c>
      <c r="P57" s="14" t="s">
        <v>24</v>
      </c>
      <c r="Q57" s="14" t="s">
        <v>24</v>
      </c>
      <c r="R57" s="51" t="s">
        <v>127</v>
      </c>
      <c r="T57" s="84"/>
    </row>
    <row r="58" spans="1:20" ht="32.25" customHeight="1">
      <c r="A58" s="128"/>
      <c r="B58" s="114" t="s">
        <v>75</v>
      </c>
      <c r="C58" s="37">
        <v>1</v>
      </c>
      <c r="D58" s="18" t="s">
        <v>163</v>
      </c>
      <c r="E58" s="25" t="s">
        <v>74</v>
      </c>
      <c r="F58" s="37"/>
      <c r="G58" s="37"/>
      <c r="H58" s="37"/>
      <c r="I58" s="9" t="s">
        <v>130</v>
      </c>
      <c r="J58" s="67">
        <v>0.94520000000000004</v>
      </c>
      <c r="K58" s="27"/>
      <c r="L58" s="27" t="s">
        <v>78</v>
      </c>
      <c r="M58" s="15"/>
      <c r="N58" s="27"/>
      <c r="O58" s="27" t="s">
        <v>79</v>
      </c>
      <c r="P58" s="27" t="s">
        <v>79</v>
      </c>
      <c r="Q58" s="27" t="s">
        <v>79</v>
      </c>
      <c r="R58" s="46" t="s">
        <v>55</v>
      </c>
    </row>
    <row r="59" spans="1:20" ht="32.25" customHeight="1">
      <c r="A59" s="128"/>
      <c r="B59" s="109"/>
      <c r="C59" s="37">
        <v>2</v>
      </c>
      <c r="D59" s="18" t="s">
        <v>87</v>
      </c>
      <c r="E59" s="25" t="s">
        <v>74</v>
      </c>
      <c r="F59" s="37"/>
      <c r="G59" s="9" t="s">
        <v>130</v>
      </c>
      <c r="H59" s="37"/>
      <c r="I59" s="37"/>
      <c r="J59" s="68">
        <v>1.1208</v>
      </c>
      <c r="K59" s="27"/>
      <c r="L59" s="27" t="s">
        <v>79</v>
      </c>
      <c r="M59" s="13">
        <v>202209</v>
      </c>
      <c r="N59" s="27"/>
      <c r="O59" s="27" t="s">
        <v>78</v>
      </c>
      <c r="P59" s="27" t="s">
        <v>79</v>
      </c>
      <c r="Q59" s="27" t="s">
        <v>79</v>
      </c>
      <c r="R59" s="9"/>
    </row>
    <row r="60" spans="1:20" ht="32.25" customHeight="1">
      <c r="A60" s="128"/>
      <c r="B60" s="109"/>
      <c r="C60" s="37">
        <v>3</v>
      </c>
      <c r="D60" s="18" t="s">
        <v>160</v>
      </c>
      <c r="E60" s="25" t="s">
        <v>73</v>
      </c>
      <c r="F60" s="37"/>
      <c r="G60" s="9"/>
      <c r="H60" s="37"/>
      <c r="I60" s="9" t="s">
        <v>130</v>
      </c>
      <c r="J60" s="68">
        <v>0.32129999999999997</v>
      </c>
      <c r="K60" s="27"/>
      <c r="L60" s="27" t="s">
        <v>23</v>
      </c>
      <c r="M60" s="13">
        <v>202209</v>
      </c>
      <c r="N60" s="27"/>
      <c r="O60" s="27" t="s">
        <v>24</v>
      </c>
      <c r="P60" s="27" t="s">
        <v>24</v>
      </c>
      <c r="Q60" s="27" t="s">
        <v>24</v>
      </c>
      <c r="R60" s="9" t="s">
        <v>55</v>
      </c>
    </row>
    <row r="61" spans="1:20" ht="32.25" customHeight="1">
      <c r="A61" s="128"/>
      <c r="B61" s="106"/>
      <c r="C61" s="37">
        <v>4</v>
      </c>
      <c r="D61" s="18" t="s">
        <v>88</v>
      </c>
      <c r="E61" s="25" t="s">
        <v>74</v>
      </c>
      <c r="F61" s="37"/>
      <c r="G61" s="37"/>
      <c r="H61" s="37"/>
      <c r="I61" s="9" t="s">
        <v>130</v>
      </c>
      <c r="J61" s="68">
        <v>0.31919999999999998</v>
      </c>
      <c r="K61" s="27"/>
      <c r="L61" s="27" t="s">
        <v>79</v>
      </c>
      <c r="M61" s="13">
        <v>202209</v>
      </c>
      <c r="N61" s="27"/>
      <c r="O61" s="27" t="s">
        <v>78</v>
      </c>
      <c r="P61" s="27" t="s">
        <v>79</v>
      </c>
      <c r="Q61" s="27" t="s">
        <v>79</v>
      </c>
      <c r="R61" s="46"/>
    </row>
    <row r="62" spans="1:20" ht="54" customHeight="1">
      <c r="A62" s="128"/>
      <c r="B62" s="37" t="s">
        <v>165</v>
      </c>
      <c r="C62" s="37">
        <v>1</v>
      </c>
      <c r="D62" s="18" t="s">
        <v>164</v>
      </c>
      <c r="E62" s="25" t="s">
        <v>166</v>
      </c>
      <c r="F62" s="37"/>
      <c r="G62" s="37"/>
      <c r="H62" s="37"/>
      <c r="I62" s="9"/>
      <c r="J62" s="68">
        <v>2.92</v>
      </c>
      <c r="K62" s="27"/>
      <c r="L62" s="27"/>
      <c r="M62" s="13"/>
      <c r="N62" s="27"/>
      <c r="O62" s="27" t="s">
        <v>167</v>
      </c>
      <c r="P62" s="27"/>
      <c r="Q62" s="27"/>
      <c r="R62" s="46"/>
    </row>
    <row r="63" spans="1:20" ht="32.25" customHeight="1">
      <c r="A63" s="129"/>
      <c r="B63" s="96" t="s">
        <v>207</v>
      </c>
      <c r="C63" s="97"/>
      <c r="D63" s="97"/>
      <c r="E63" s="98"/>
      <c r="F63" s="42"/>
      <c r="G63" s="42"/>
      <c r="H63" s="42"/>
      <c r="I63" s="42"/>
      <c r="J63" s="69">
        <f>SUM(J52:J62)</f>
        <v>20.8825</v>
      </c>
      <c r="K63" s="43"/>
      <c r="L63" s="43"/>
      <c r="M63" s="43"/>
      <c r="N63" s="43"/>
      <c r="O63" s="43"/>
      <c r="P63" s="43"/>
      <c r="Q63" s="43"/>
      <c r="R63" s="52"/>
    </row>
    <row r="64" spans="1:20" ht="32.25" customHeight="1">
      <c r="A64" s="130" t="s">
        <v>152</v>
      </c>
      <c r="B64" s="37" t="s">
        <v>75</v>
      </c>
      <c r="C64" s="37">
        <v>1</v>
      </c>
      <c r="D64" s="18" t="s">
        <v>89</v>
      </c>
      <c r="E64" s="25" t="s">
        <v>71</v>
      </c>
      <c r="F64" s="37"/>
      <c r="G64" s="37"/>
      <c r="H64" s="37"/>
      <c r="I64" s="9" t="s">
        <v>130</v>
      </c>
      <c r="J64" s="68">
        <v>0.70130000000000003</v>
      </c>
      <c r="K64" s="27"/>
      <c r="L64" s="27" t="s">
        <v>79</v>
      </c>
      <c r="M64" s="13">
        <v>202209</v>
      </c>
      <c r="N64" s="27"/>
      <c r="O64" s="27" t="s">
        <v>78</v>
      </c>
      <c r="P64" s="27" t="s">
        <v>79</v>
      </c>
      <c r="Q64" s="27" t="s">
        <v>79</v>
      </c>
      <c r="R64" s="9"/>
    </row>
    <row r="65" spans="1:20" ht="32.25" customHeight="1">
      <c r="A65" s="131"/>
      <c r="B65" s="96" t="s">
        <v>170</v>
      </c>
      <c r="C65" s="97"/>
      <c r="D65" s="97"/>
      <c r="E65" s="98"/>
      <c r="F65" s="42"/>
      <c r="G65" s="42"/>
      <c r="H65" s="42"/>
      <c r="I65" s="42"/>
      <c r="J65" s="69">
        <f>J64</f>
        <v>0.70130000000000003</v>
      </c>
      <c r="K65" s="43"/>
      <c r="L65" s="43"/>
      <c r="M65" s="43"/>
      <c r="N65" s="43"/>
      <c r="O65" s="43"/>
      <c r="P65" s="43"/>
      <c r="Q65" s="43"/>
      <c r="R65" s="53"/>
    </row>
    <row r="66" spans="1:20" ht="32.25" customHeight="1">
      <c r="A66" s="125" t="s">
        <v>33</v>
      </c>
      <c r="B66" s="32" t="s">
        <v>80</v>
      </c>
      <c r="C66" s="32">
        <v>1</v>
      </c>
      <c r="D66" s="18" t="s">
        <v>161</v>
      </c>
      <c r="E66" s="18" t="s">
        <v>34</v>
      </c>
      <c r="F66" s="10"/>
      <c r="G66" s="10"/>
      <c r="H66" s="9" t="s">
        <v>130</v>
      </c>
      <c r="I66" s="10"/>
      <c r="J66" s="62">
        <v>0.42699999999999999</v>
      </c>
      <c r="K66" s="26"/>
      <c r="L66" s="27" t="s">
        <v>23</v>
      </c>
      <c r="M66" s="27"/>
      <c r="N66" s="27" t="s">
        <v>24</v>
      </c>
      <c r="O66" s="27" t="s">
        <v>23</v>
      </c>
      <c r="P66" s="27" t="s">
        <v>23</v>
      </c>
      <c r="Q66" s="27" t="s">
        <v>24</v>
      </c>
      <c r="R66" s="31" t="s">
        <v>35</v>
      </c>
      <c r="T66" s="86" t="s">
        <v>184</v>
      </c>
    </row>
    <row r="67" spans="1:20" ht="32.25" customHeight="1">
      <c r="A67" s="126"/>
      <c r="B67" s="37" t="s">
        <v>75</v>
      </c>
      <c r="C67" s="37">
        <v>1</v>
      </c>
      <c r="D67" s="18" t="s">
        <v>90</v>
      </c>
      <c r="E67" s="18" t="s">
        <v>77</v>
      </c>
      <c r="F67" s="10"/>
      <c r="G67" s="10"/>
      <c r="H67" s="9" t="s">
        <v>130</v>
      </c>
      <c r="I67" s="10"/>
      <c r="J67" s="62">
        <v>15.079700000000001</v>
      </c>
      <c r="K67" s="26"/>
      <c r="L67" s="27" t="s">
        <v>79</v>
      </c>
      <c r="M67" s="13">
        <v>202211</v>
      </c>
      <c r="N67" s="27"/>
      <c r="O67" s="27" t="s">
        <v>79</v>
      </c>
      <c r="P67" s="27" t="s">
        <v>79</v>
      </c>
      <c r="Q67" s="27" t="s">
        <v>79</v>
      </c>
      <c r="R67" s="46" t="s">
        <v>55</v>
      </c>
    </row>
    <row r="68" spans="1:20" ht="32.25" customHeight="1">
      <c r="A68" s="126"/>
      <c r="B68" s="32" t="s">
        <v>149</v>
      </c>
      <c r="C68" s="32">
        <v>1</v>
      </c>
      <c r="D68" s="18" t="s">
        <v>114</v>
      </c>
      <c r="E68" s="18" t="s">
        <v>115</v>
      </c>
      <c r="F68" s="32"/>
      <c r="G68" s="32"/>
      <c r="H68" s="32" t="s">
        <v>22</v>
      </c>
      <c r="I68" s="32"/>
      <c r="J68" s="62">
        <v>3.153</v>
      </c>
      <c r="K68" s="27">
        <v>2385.5</v>
      </c>
      <c r="L68" s="27" t="s">
        <v>24</v>
      </c>
      <c r="M68" s="27"/>
      <c r="N68" s="27" t="s">
        <v>24</v>
      </c>
      <c r="O68" s="27">
        <v>1.9590000000000001</v>
      </c>
      <c r="P68" s="27" t="s">
        <v>23</v>
      </c>
      <c r="Q68" s="27" t="s">
        <v>24</v>
      </c>
      <c r="R68" s="12" t="s">
        <v>148</v>
      </c>
    </row>
    <row r="69" spans="1:20" ht="32.25" customHeight="1">
      <c r="A69" s="126"/>
      <c r="B69" s="32" t="s">
        <v>149</v>
      </c>
      <c r="C69" s="32">
        <v>2</v>
      </c>
      <c r="D69" s="8" t="s">
        <v>116</v>
      </c>
      <c r="E69" s="22" t="s">
        <v>117</v>
      </c>
      <c r="F69" s="12"/>
      <c r="G69" s="12"/>
      <c r="H69" s="12" t="s">
        <v>22</v>
      </c>
      <c r="I69" s="12"/>
      <c r="J69" s="70">
        <v>3.3</v>
      </c>
      <c r="K69" s="29">
        <v>33000</v>
      </c>
      <c r="L69" s="29" t="s">
        <v>23</v>
      </c>
      <c r="M69" s="13">
        <v>202212</v>
      </c>
      <c r="N69" s="29" t="s">
        <v>24</v>
      </c>
      <c r="O69" s="29" t="s">
        <v>23</v>
      </c>
      <c r="P69" s="9" t="s">
        <v>118</v>
      </c>
      <c r="Q69" s="29" t="s">
        <v>24</v>
      </c>
      <c r="R69" s="12" t="s">
        <v>148</v>
      </c>
    </row>
    <row r="70" spans="1:20" ht="32.25" customHeight="1">
      <c r="A70" s="126"/>
      <c r="B70" s="32" t="s">
        <v>149</v>
      </c>
      <c r="C70" s="32">
        <v>3</v>
      </c>
      <c r="D70" s="8" t="s">
        <v>119</v>
      </c>
      <c r="E70" s="24" t="s">
        <v>120</v>
      </c>
      <c r="F70" s="12"/>
      <c r="G70" s="12" t="s">
        <v>22</v>
      </c>
      <c r="H70" s="12"/>
      <c r="I70" s="12"/>
      <c r="J70" s="70">
        <v>0.42</v>
      </c>
      <c r="K70" s="29">
        <v>4200</v>
      </c>
      <c r="L70" s="29" t="s">
        <v>23</v>
      </c>
      <c r="M70" s="29"/>
      <c r="N70" s="29" t="s">
        <v>24</v>
      </c>
      <c r="O70" s="29" t="s">
        <v>23</v>
      </c>
      <c r="P70" s="29" t="s">
        <v>23</v>
      </c>
      <c r="Q70" s="29" t="s">
        <v>24</v>
      </c>
      <c r="R70" s="12" t="s">
        <v>148</v>
      </c>
    </row>
    <row r="71" spans="1:20" ht="32.25" customHeight="1">
      <c r="A71" s="127"/>
      <c r="B71" s="96" t="s">
        <v>171</v>
      </c>
      <c r="C71" s="97"/>
      <c r="D71" s="97"/>
      <c r="E71" s="98"/>
      <c r="F71" s="41"/>
      <c r="G71" s="41"/>
      <c r="H71" s="41"/>
      <c r="I71" s="41"/>
      <c r="J71" s="63">
        <f>SUM(J66:J70)</f>
        <v>22.379700000000003</v>
      </c>
      <c r="K71" s="40"/>
      <c r="L71" s="40"/>
      <c r="M71" s="40"/>
      <c r="N71" s="40"/>
      <c r="O71" s="40"/>
      <c r="P71" s="40"/>
      <c r="Q71" s="40"/>
      <c r="R71" s="41"/>
    </row>
    <row r="72" spans="1:20" ht="28.5" customHeight="1">
      <c r="A72" s="143" t="s">
        <v>36</v>
      </c>
      <c r="B72" s="35" t="s">
        <v>42</v>
      </c>
      <c r="C72" s="35">
        <v>1</v>
      </c>
      <c r="D72" s="11" t="s">
        <v>123</v>
      </c>
      <c r="E72" s="11" t="s">
        <v>185</v>
      </c>
      <c r="F72" s="35"/>
      <c r="G72" s="36" t="s">
        <v>22</v>
      </c>
      <c r="H72" s="35"/>
      <c r="I72" s="35"/>
      <c r="J72" s="71">
        <v>9.49</v>
      </c>
      <c r="K72" s="16"/>
      <c r="L72" s="16" t="s">
        <v>23</v>
      </c>
      <c r="M72" s="16"/>
      <c r="N72" s="16" t="s">
        <v>24</v>
      </c>
      <c r="O72" s="16" t="s">
        <v>23</v>
      </c>
      <c r="P72" s="16" t="s">
        <v>23</v>
      </c>
      <c r="Q72" s="16" t="s">
        <v>24</v>
      </c>
      <c r="R72" s="54" t="s">
        <v>187</v>
      </c>
    </row>
    <row r="73" spans="1:20" ht="28.5" customHeight="1">
      <c r="A73" s="144"/>
      <c r="B73" s="35" t="s">
        <v>42</v>
      </c>
      <c r="C73" s="35">
        <v>2</v>
      </c>
      <c r="D73" s="11" t="s">
        <v>124</v>
      </c>
      <c r="E73" s="11" t="s">
        <v>186</v>
      </c>
      <c r="F73" s="35"/>
      <c r="G73" s="36" t="s">
        <v>22</v>
      </c>
      <c r="H73" s="35"/>
      <c r="I73" s="35"/>
      <c r="J73" s="71">
        <v>2.66</v>
      </c>
      <c r="K73" s="16"/>
      <c r="L73" s="16" t="s">
        <v>23</v>
      </c>
      <c r="M73" s="16"/>
      <c r="N73" s="16" t="s">
        <v>24</v>
      </c>
      <c r="O73" s="16" t="s">
        <v>23</v>
      </c>
      <c r="P73" s="16" t="s">
        <v>23</v>
      </c>
      <c r="Q73" s="16" t="s">
        <v>24</v>
      </c>
      <c r="R73" s="54" t="s">
        <v>187</v>
      </c>
    </row>
    <row r="74" spans="1:20" ht="28.5" customHeight="1">
      <c r="A74" s="144"/>
      <c r="B74" s="35" t="s">
        <v>42</v>
      </c>
      <c r="C74" s="35">
        <v>3</v>
      </c>
      <c r="D74" s="11" t="s">
        <v>125</v>
      </c>
      <c r="E74" s="11" t="s">
        <v>186</v>
      </c>
      <c r="F74" s="35"/>
      <c r="G74" s="36" t="s">
        <v>22</v>
      </c>
      <c r="H74" s="35"/>
      <c r="I74" s="35"/>
      <c r="J74" s="71">
        <v>2.34</v>
      </c>
      <c r="K74" s="16"/>
      <c r="L74" s="16" t="s">
        <v>23</v>
      </c>
      <c r="M74" s="16"/>
      <c r="N74" s="16" t="s">
        <v>24</v>
      </c>
      <c r="O74" s="16" t="s">
        <v>23</v>
      </c>
      <c r="P74" s="16" t="s">
        <v>23</v>
      </c>
      <c r="Q74" s="16" t="s">
        <v>24</v>
      </c>
      <c r="R74" s="54" t="s">
        <v>187</v>
      </c>
    </row>
    <row r="75" spans="1:20" ht="28.5" customHeight="1">
      <c r="A75" s="145"/>
      <c r="B75" s="96" t="s">
        <v>172</v>
      </c>
      <c r="C75" s="97"/>
      <c r="D75" s="97"/>
      <c r="E75" s="98"/>
      <c r="F75" s="55"/>
      <c r="G75" s="55"/>
      <c r="H75" s="55"/>
      <c r="I75" s="55"/>
      <c r="J75" s="72">
        <f>SUM(J72:J74)</f>
        <v>14.49</v>
      </c>
      <c r="K75" s="56"/>
      <c r="L75" s="56"/>
      <c r="M75" s="56"/>
      <c r="N75" s="56"/>
      <c r="O75" s="56"/>
      <c r="P75" s="56"/>
      <c r="Q75" s="56"/>
      <c r="R75" s="55"/>
    </row>
    <row r="76" spans="1:20" s="1" customFormat="1" ht="28.5" customHeight="1">
      <c r="A76" s="132" t="s">
        <v>153</v>
      </c>
      <c r="B76" s="133"/>
      <c r="C76" s="133"/>
      <c r="D76" s="133"/>
      <c r="E76" s="134"/>
      <c r="F76" s="57"/>
      <c r="G76" s="57"/>
      <c r="H76" s="57"/>
      <c r="I76" s="57"/>
      <c r="J76" s="73">
        <v>190.38</v>
      </c>
      <c r="K76" s="57"/>
      <c r="L76" s="58"/>
      <c r="M76" s="58"/>
      <c r="N76" s="58"/>
      <c r="O76" s="58"/>
      <c r="P76" s="58"/>
      <c r="Q76" s="58"/>
      <c r="R76" s="59"/>
      <c r="T76" s="85"/>
    </row>
  </sheetData>
  <mergeCells count="43">
    <mergeCell ref="A76:E76"/>
    <mergeCell ref="A2:R2"/>
    <mergeCell ref="F3:I3"/>
    <mergeCell ref="A3:A4"/>
    <mergeCell ref="D3:D4"/>
    <mergeCell ref="E3:E4"/>
    <mergeCell ref="J3:J4"/>
    <mergeCell ref="K3:K4"/>
    <mergeCell ref="Q3:Q4"/>
    <mergeCell ref="R3:R4"/>
    <mergeCell ref="L3:L4"/>
    <mergeCell ref="M3:M4"/>
    <mergeCell ref="N3:N4"/>
    <mergeCell ref="O3:O4"/>
    <mergeCell ref="A72:A75"/>
    <mergeCell ref="A15:A19"/>
    <mergeCell ref="A20:A51"/>
    <mergeCell ref="A5:A14"/>
    <mergeCell ref="A66:A71"/>
    <mergeCell ref="A52:A63"/>
    <mergeCell ref="A64:A65"/>
    <mergeCell ref="S3:S4"/>
    <mergeCell ref="C3:C4"/>
    <mergeCell ref="B65:E65"/>
    <mergeCell ref="B71:E71"/>
    <mergeCell ref="P3:P4"/>
    <mergeCell ref="B52:B53"/>
    <mergeCell ref="B24:B39"/>
    <mergeCell ref="B40:B48"/>
    <mergeCell ref="B49:B50"/>
    <mergeCell ref="B3:B4"/>
    <mergeCell ref="B15:B16"/>
    <mergeCell ref="B20:B21"/>
    <mergeCell ref="B54:B57"/>
    <mergeCell ref="B58:B61"/>
    <mergeCell ref="B7:B11"/>
    <mergeCell ref="B5:B6"/>
    <mergeCell ref="B75:E75"/>
    <mergeCell ref="B22:B23"/>
    <mergeCell ref="B14:E14"/>
    <mergeCell ref="B19:E19"/>
    <mergeCell ref="B51:E51"/>
    <mergeCell ref="B63:E63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200" verticalDpi="300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2022-04-21T02:31:20Z</cp:lastPrinted>
  <dcterms:created xsi:type="dcterms:W3CDTF">2006-09-13T11:21:00Z</dcterms:created>
  <dcterms:modified xsi:type="dcterms:W3CDTF">2022-04-21T02:31:27Z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D9E014940BD549FD89077643FEAC8429</vt:lpwstr>
  </property>
  <property fmtid="{D5CDD505-2E9C-101B-9397-08002B2CF9AE}" pid="3" name="KSOProductBuildVer">
    <vt:lpwstr>2052-11.1.0.11294</vt:lpwstr>
  </property>
</Properties>
</file>